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Kilgore\Google Drive\Xnergy\Company Documents\"/>
    </mc:Choice>
  </mc:AlternateContent>
  <bookViews>
    <workbookView xWindow="360" yWindow="15" windowWidth="10395" windowHeight="7425"/>
  </bookViews>
  <sheets>
    <sheet name="Pre-Qualification Questionnaire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47" i="1" l="1"/>
  <c r="K48" i="1" s="1"/>
  <c r="E165" i="1" s="1"/>
  <c r="K50" i="1"/>
  <c r="K51" i="1" s="1"/>
  <c r="E166" i="1" s="1"/>
  <c r="E162" i="1"/>
  <c r="E159" i="1"/>
  <c r="E158" i="1"/>
  <c r="E157" i="1"/>
  <c r="E156" i="1"/>
  <c r="E153" i="1"/>
  <c r="E152" i="1"/>
  <c r="E151" i="1"/>
  <c r="O111" i="1"/>
  <c r="K89" i="1"/>
  <c r="E85" i="1"/>
  <c r="E89" i="1" s="1"/>
  <c r="I85" i="1"/>
  <c r="I89" i="1" s="1"/>
  <c r="G85" i="1"/>
  <c r="G89" i="1" s="1"/>
  <c r="K88" i="1"/>
  <c r="K87" i="1"/>
  <c r="K85" i="1"/>
  <c r="K84" i="1"/>
  <c r="K83" i="1"/>
  <c r="K82" i="1"/>
  <c r="K81" i="1"/>
  <c r="K80" i="1"/>
  <c r="E73" i="1"/>
  <c r="E76" i="1" s="1"/>
  <c r="E77" i="1" s="1"/>
  <c r="K77" i="1" s="1"/>
  <c r="I73" i="1"/>
  <c r="I76" i="1"/>
  <c r="I77" i="1" s="1"/>
  <c r="G73" i="1"/>
  <c r="G76" i="1" s="1"/>
  <c r="G77" i="1" s="1"/>
  <c r="K75" i="1"/>
  <c r="E74" i="1"/>
  <c r="K74" i="1" s="1"/>
  <c r="I74" i="1"/>
  <c r="G74" i="1"/>
  <c r="K72" i="1"/>
  <c r="K71" i="1"/>
  <c r="K63" i="1"/>
  <c r="M63" i="1" s="1"/>
  <c r="I63" i="1"/>
  <c r="G63" i="1"/>
  <c r="E63" i="1"/>
  <c r="M62" i="1"/>
  <c r="M61" i="1"/>
  <c r="K59" i="1"/>
  <c r="M59" i="1" s="1"/>
  <c r="I59" i="1"/>
  <c r="G59" i="1"/>
  <c r="E59" i="1"/>
  <c r="M58" i="1"/>
  <c r="M57" i="1"/>
  <c r="M56" i="1"/>
  <c r="M55" i="1"/>
  <c r="M54" i="1"/>
  <c r="I47" i="1"/>
  <c r="I48" i="1" s="1"/>
  <c r="G47" i="1"/>
  <c r="G50" i="1" s="1"/>
  <c r="G51" i="1" s="1"/>
  <c r="E47" i="1"/>
  <c r="E48" i="1" s="1"/>
  <c r="M49" i="1"/>
  <c r="M46" i="1"/>
  <c r="M45" i="1"/>
  <c r="E50" i="1" l="1"/>
  <c r="E51" i="1" s="1"/>
  <c r="M51" i="1" s="1"/>
  <c r="I50" i="1"/>
  <c r="I51" i="1" s="1"/>
  <c r="E167" i="1"/>
  <c r="E168" i="1"/>
  <c r="G48" i="1"/>
  <c r="M48" i="1" s="1"/>
</calcChain>
</file>

<file path=xl/sharedStrings.xml><?xml version="1.0" encoding="utf-8"?>
<sst xmlns="http://schemas.openxmlformats.org/spreadsheetml/2006/main" count="285" uniqueCount="200">
  <si>
    <t>Xnergy, LLC</t>
  </si>
  <si>
    <t>Client Pre-Qualification Questionnaire</t>
  </si>
  <si>
    <t>Corporate Finance</t>
  </si>
  <si>
    <t>Advisory</t>
  </si>
  <si>
    <t>M&amp;A</t>
  </si>
  <si>
    <t>Going Public</t>
  </si>
  <si>
    <t>Place an "X" next to the services you require</t>
  </si>
  <si>
    <t>Corporate Finance:</t>
  </si>
  <si>
    <t>You are seeking private equity capital</t>
  </si>
  <si>
    <t>Advisory:</t>
  </si>
  <si>
    <t>You are seeking business and financial consulting</t>
  </si>
  <si>
    <t>Company Name:</t>
  </si>
  <si>
    <t xml:space="preserve"> </t>
  </si>
  <si>
    <t>Input Company Name</t>
  </si>
  <si>
    <t>M&amp;A:</t>
  </si>
  <si>
    <t>You are interested in buying, selling, or merging your business</t>
  </si>
  <si>
    <t>Contact Name:</t>
  </si>
  <si>
    <t>Input Contact Name</t>
  </si>
  <si>
    <t>Going Public:</t>
  </si>
  <si>
    <t>You are interested in going public</t>
  </si>
  <si>
    <t>Contact Title:</t>
  </si>
  <si>
    <t>Input Contact Title</t>
  </si>
  <si>
    <t>Address:</t>
  </si>
  <si>
    <t>Input Company Street Adress</t>
  </si>
  <si>
    <t>City:</t>
  </si>
  <si>
    <t>State:</t>
  </si>
  <si>
    <t>Postal Code:</t>
  </si>
  <si>
    <t>Input Company City, State, and Postal Code</t>
  </si>
  <si>
    <t>Phone:</t>
  </si>
  <si>
    <t>Fax:</t>
  </si>
  <si>
    <t>Input Phone and Fax</t>
  </si>
  <si>
    <t>Email:</t>
  </si>
  <si>
    <t>Web site:</t>
  </si>
  <si>
    <t>Input Email and Web site URL</t>
  </si>
  <si>
    <t>Description of Business:</t>
  </si>
  <si>
    <t>Input Description of Business</t>
  </si>
  <si>
    <t>Sector / Industry:</t>
  </si>
  <si>
    <t>Input Sector and/or Industry</t>
  </si>
  <si>
    <t>Years in Business:</t>
  </si>
  <si>
    <t>Input How Many Years Company has Been in Business</t>
  </si>
  <si>
    <t>Stage of Growth</t>
  </si>
  <si>
    <t>Startup</t>
  </si>
  <si>
    <t>X</t>
  </si>
  <si>
    <t>Emerging</t>
  </si>
  <si>
    <t>Mid-Market</t>
  </si>
  <si>
    <t>Fortune 1000</t>
  </si>
  <si>
    <t>Place an "X" in the appropriate Space</t>
  </si>
  <si>
    <t>Management Team</t>
  </si>
  <si>
    <t>Role</t>
  </si>
  <si>
    <t>Name</t>
  </si>
  <si>
    <t>Age</t>
  </si>
  <si>
    <t>Degree(s) Attained</t>
  </si>
  <si>
    <t>Related Experience</t>
  </si>
  <si>
    <t>Input the Title, Name, Age, Degrees Attained, and Related Experience of the Company's Key Management</t>
  </si>
  <si>
    <t>Has anyone on your management team ever been convicted of a misdemeanor and/or felony?</t>
  </si>
  <si>
    <t>Yes</t>
  </si>
  <si>
    <t>No</t>
  </si>
  <si>
    <t>If Yes,  please explain:</t>
  </si>
  <si>
    <t>Place an "X" next in the appropriate Space.  If yes, explain</t>
  </si>
  <si>
    <t>Has the Company and/or any of its Princpals/Management ever been a Defendant in a lawsuit or settlement?</t>
  </si>
  <si>
    <t>Has the Company and/or any of its Princpals/Management ever filed for backruptcy?</t>
  </si>
  <si>
    <t>Historical Financial/Tax Returns (000's)</t>
  </si>
  <si>
    <t>Audited?</t>
  </si>
  <si>
    <t>Auditor:</t>
  </si>
  <si>
    <t>Place "X" in Appropriate Space, and if Yes, than Include Auditor</t>
  </si>
  <si>
    <t>Year</t>
  </si>
  <si>
    <t>Input the Actual Year</t>
  </si>
  <si>
    <t>CAGR</t>
  </si>
  <si>
    <t>Revenue</t>
  </si>
  <si>
    <t>Input Historic Revenue</t>
  </si>
  <si>
    <t>COGS</t>
  </si>
  <si>
    <t>Input Historic COGS / COS</t>
  </si>
  <si>
    <t>Gross Margin ($)</t>
  </si>
  <si>
    <t>Avg</t>
  </si>
  <si>
    <t>Gross Margin (%)</t>
  </si>
  <si>
    <t>Expenses</t>
  </si>
  <si>
    <t>Input Projected Expenses</t>
  </si>
  <si>
    <t>EBIDTA ($)</t>
  </si>
  <si>
    <t>Net Margin (%)</t>
  </si>
  <si>
    <t>Assets</t>
  </si>
  <si>
    <t>Cash or Cash Equivalents:</t>
  </si>
  <si>
    <t>Input Cash &amp; Cash Equivalents ($)</t>
  </si>
  <si>
    <t>Inventory:</t>
  </si>
  <si>
    <t>Input Inventory ($)</t>
  </si>
  <si>
    <t>Accounts Receivable:</t>
  </si>
  <si>
    <t>Input Accounts Receivable ($)</t>
  </si>
  <si>
    <t>Fixed Assets:</t>
  </si>
  <si>
    <t>Input Fixed Assets ($)</t>
  </si>
  <si>
    <t>Other Assets:</t>
  </si>
  <si>
    <t>Input Other Assets ($)</t>
  </si>
  <si>
    <t>Total Assets</t>
  </si>
  <si>
    <t>Liabilities</t>
  </si>
  <si>
    <t>Current</t>
  </si>
  <si>
    <t>Input Current Liabilities ($)</t>
  </si>
  <si>
    <t>Long Term</t>
  </si>
  <si>
    <t>Input Long Term Liabilities ($)</t>
  </si>
  <si>
    <t>Net Asset Value</t>
  </si>
  <si>
    <t>Pro-Forma Finanacials (000's)</t>
  </si>
  <si>
    <t>Period (Years)</t>
  </si>
  <si>
    <t>From</t>
  </si>
  <si>
    <t>To</t>
  </si>
  <si>
    <t>Input Starting Year and Ending Year</t>
  </si>
  <si>
    <t>Input Projected Revenue</t>
  </si>
  <si>
    <t>Input Projected COGS / COS</t>
  </si>
  <si>
    <t>Entity Structure</t>
  </si>
  <si>
    <t>C-Corp</t>
  </si>
  <si>
    <t>(Y/N)</t>
  </si>
  <si>
    <t>S-Corp</t>
  </si>
  <si>
    <t>LLC</t>
  </si>
  <si>
    <t>Partnership</t>
  </si>
  <si>
    <t>Sole Prop.</t>
  </si>
  <si>
    <t>Place an "X" Next to the Appropriate Structure</t>
  </si>
  <si>
    <t># Shareholders</t>
  </si>
  <si>
    <t>Majority</t>
  </si>
  <si>
    <t>Minority</t>
  </si>
  <si>
    <t>Input the Number of Shareholders</t>
  </si>
  <si>
    <t>Private / Public Company Indicators</t>
  </si>
  <si>
    <t>Private?</t>
  </si>
  <si>
    <t>Public?</t>
  </si>
  <si>
    <t>Exchange:</t>
  </si>
  <si>
    <t>Indicate whether the company is private or publicly traded, and if publicy traded, on what exchange</t>
  </si>
  <si>
    <t>Private Valuation</t>
  </si>
  <si>
    <t>Last Trade Date</t>
  </si>
  <si>
    <t>Ticker:</t>
  </si>
  <si>
    <t>If Public, Input Last Trade Date and Ticker Symbol</t>
  </si>
  <si>
    <t>Last Trade Price ($)</t>
  </si>
  <si>
    <t>52 Wk High</t>
  </si>
  <si>
    <t>If Private, Input Current Valuation / If Public, Input Last Trade Price and 52 Wk High</t>
  </si>
  <si>
    <t>Valuation Method:</t>
  </si>
  <si>
    <t>Avg. Volume</t>
  </si>
  <si>
    <t>52 Wk Low</t>
  </si>
  <si>
    <t>If Public, Input 52 Wk Average Volume and 52 Wk Low</t>
  </si>
  <si>
    <t>Beta</t>
  </si>
  <si>
    <t>Market Cap.:</t>
  </si>
  <si>
    <t>If Private, Input Method of Valuation (e.g. DCF, NAV, Private Sales) / If Public Input Average Beta and Current Market Cap</t>
  </si>
  <si>
    <t>Capital Structure (# of Shares)</t>
  </si>
  <si>
    <t>Authorized:</t>
  </si>
  <si>
    <t>Common:</t>
  </si>
  <si>
    <t>Preferred:</t>
  </si>
  <si>
    <t>Input the Number of Shares</t>
  </si>
  <si>
    <t>Issued and Outstanding:</t>
  </si>
  <si>
    <t>Convertible Debt</t>
  </si>
  <si>
    <t>Amount ($):</t>
  </si>
  <si>
    <t>Shares:</t>
  </si>
  <si>
    <t>Marketing Analysis</t>
  </si>
  <si>
    <t>Target Market</t>
  </si>
  <si>
    <t>Describe your customers</t>
  </si>
  <si>
    <t>Current Market Share</t>
  </si>
  <si>
    <t>Total Potential Customers</t>
  </si>
  <si>
    <t>Current Customers</t>
  </si>
  <si>
    <t>Share:</t>
  </si>
  <si>
    <t>Input the number of potential and current customers</t>
  </si>
  <si>
    <t>Competitors</t>
  </si>
  <si>
    <t>Input a list of your key competitors</t>
  </si>
  <si>
    <t>Barriers to Entry</t>
  </si>
  <si>
    <t>Input your barriers to entry</t>
  </si>
  <si>
    <t>Competitive Advantage</t>
  </si>
  <si>
    <t>Describe your competitive advantage</t>
  </si>
  <si>
    <t>Funding / Advisory Requirements</t>
  </si>
  <si>
    <t>Needs / Goals / Funds Sought:</t>
  </si>
  <si>
    <t>Input What Your Needs and Goals Are</t>
  </si>
  <si>
    <t>Use of Proceeds:</t>
  </si>
  <si>
    <t>Funds Invested to Date ($):</t>
  </si>
  <si>
    <t>Primary Source:</t>
  </si>
  <si>
    <t>Input the Amount of Funds Invested and By What Source</t>
  </si>
  <si>
    <t>Currently Working w/ Investment Bank ?</t>
  </si>
  <si>
    <t>Please put an "X" in the appropriate Box</t>
  </si>
  <si>
    <t>If Yes, Who With?</t>
  </si>
  <si>
    <t>Name of Investment Bank(s)</t>
  </si>
  <si>
    <t>If Yes, please indicate who you are currently working with.</t>
  </si>
  <si>
    <t>Currently Working w/ Finance Source?</t>
  </si>
  <si>
    <t>Name of Funding Source(s)</t>
  </si>
  <si>
    <t>FOR XNERGY USE ONLY</t>
  </si>
  <si>
    <t>XNERGY USE ONLY</t>
  </si>
  <si>
    <t>Partner Contact:</t>
  </si>
  <si>
    <t>Vetting Committee Review Date:</t>
  </si>
  <si>
    <t>Client is Aware of Xnergy's Fees?</t>
  </si>
  <si>
    <t>Form Percentage of Completion:</t>
  </si>
  <si>
    <t>RATIO ANALYSIS</t>
  </si>
  <si>
    <t>Ratio</t>
  </si>
  <si>
    <t>Industry Average</t>
  </si>
  <si>
    <t>Evaluation</t>
  </si>
  <si>
    <t>Liquidity</t>
  </si>
  <si>
    <t>Quick</t>
  </si>
  <si>
    <t>DSO</t>
  </si>
  <si>
    <t>Asset Management</t>
  </si>
  <si>
    <t>Inventory Turnover</t>
  </si>
  <si>
    <t>Average Collection Period</t>
  </si>
  <si>
    <t>Fixed Asset Utilization</t>
  </si>
  <si>
    <t>Total Asset Utilization</t>
  </si>
  <si>
    <t>Debt Management</t>
  </si>
  <si>
    <t>Debt to Total Assets</t>
  </si>
  <si>
    <t>Profitability</t>
  </si>
  <si>
    <t>Gross Margin</t>
  </si>
  <si>
    <t>Net Margin</t>
  </si>
  <si>
    <t>Return on Sales</t>
  </si>
  <si>
    <t>Basic Earnings Power</t>
  </si>
  <si>
    <t>Committee Member Notes / Questions:</t>
  </si>
  <si>
    <t>2013 (YTD)</t>
  </si>
  <si>
    <t>2013 (Est 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</si>
</sst>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mm/dd/yy;@"/>
    <numFmt numFmtId="167" formatCode="_(&quot;$&quot;* #,##0_);_(&quot;$&quot;* \(#,##0\);_(&quot;$&quot;* &quot;-&quot;??_);_(@_)"/>
    <numFmt numFmtId="168" formatCode="&quot;$&quot;#,##0.00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55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center"/>
    </xf>
    <xf numFmtId="0" fontId="0" fillId="3" borderId="1" xfId="0" applyFill="1" applyBorder="1" applyAlignment="1"/>
    <xf numFmtId="0" fontId="3" fillId="2" borderId="0" xfId="0" applyFont="1" applyFill="1" applyAlignment="1">
      <alignment horizontal="right"/>
    </xf>
    <xf numFmtId="0" fontId="3" fillId="2" borderId="0" xfId="0" applyFont="1" applyFill="1"/>
    <xf numFmtId="0" fontId="0" fillId="2" borderId="0" xfId="0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0" xfId="0" applyFill="1"/>
    <xf numFmtId="0" fontId="2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2" fillId="2" borderId="0" xfId="0" applyFont="1" applyFill="1"/>
    <xf numFmtId="0" fontId="0" fillId="2" borderId="1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left" wrapText="1"/>
    </xf>
    <xf numFmtId="164" fontId="2" fillId="3" borderId="4" xfId="1" applyNumberFormat="1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49" fontId="2" fillId="2" borderId="0" xfId="0" applyNumberFormat="1" applyFont="1" applyFill="1" applyBorder="1" applyAlignment="1">
      <alignment horizontal="left" wrapText="1"/>
    </xf>
    <xf numFmtId="164" fontId="2" fillId="2" borderId="0" xfId="1" applyNumberFormat="1" applyFont="1" applyFill="1" applyBorder="1" applyAlignment="1">
      <alignment horizontal="center" wrapText="1"/>
    </xf>
    <xf numFmtId="0" fontId="0" fillId="2" borderId="0" xfId="0" applyFill="1" applyAlignment="1"/>
    <xf numFmtId="0" fontId="0" fillId="2" borderId="2" xfId="0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2" borderId="6" xfId="0" applyFill="1" applyBorder="1" applyAlignment="1"/>
    <xf numFmtId="0" fontId="0" fillId="2" borderId="7" xfId="0" applyFill="1" applyBorder="1" applyAlignment="1"/>
    <xf numFmtId="0" fontId="5" fillId="2" borderId="1" xfId="0" applyFont="1" applyFill="1" applyBorder="1" applyAlignment="1">
      <alignment horizontal="center"/>
    </xf>
    <xf numFmtId="9" fontId="0" fillId="2" borderId="0" xfId="4" applyFont="1" applyFill="1" applyAlignment="1"/>
    <xf numFmtId="0" fontId="2" fillId="2" borderId="8" xfId="0" applyFont="1" applyFill="1" applyBorder="1" applyAlignment="1">
      <alignment horizontal="center"/>
    </xf>
    <xf numFmtId="9" fontId="2" fillId="2" borderId="9" xfId="4" applyFont="1" applyFill="1" applyBorder="1" applyAlignment="1"/>
    <xf numFmtId="9" fontId="0" fillId="2" borderId="0" xfId="4" applyFont="1" applyFill="1" applyAlignment="1">
      <alignment horizontal="left"/>
    </xf>
    <xf numFmtId="0" fontId="2" fillId="2" borderId="3" xfId="0" applyFont="1" applyFill="1" applyBorder="1" applyAlignment="1"/>
    <xf numFmtId="0" fontId="0" fillId="2" borderId="3" xfId="0" applyFill="1" applyBorder="1" applyAlignment="1"/>
    <xf numFmtId="0" fontId="2" fillId="2" borderId="1" xfId="0" applyFont="1" applyFill="1" applyBorder="1" applyAlignment="1"/>
    <xf numFmtId="0" fontId="0" fillId="2" borderId="1" xfId="0" applyFill="1" applyBorder="1" applyAlignment="1"/>
    <xf numFmtId="9" fontId="2" fillId="2" borderId="0" xfId="4" applyFont="1" applyFill="1" applyAlignment="1"/>
    <xf numFmtId="165" fontId="0" fillId="2" borderId="0" xfId="0" applyNumberFormat="1" applyFill="1" applyAlignment="1">
      <alignment horizontal="right"/>
    </xf>
    <xf numFmtId="0" fontId="2" fillId="2" borderId="3" xfId="0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0" xfId="0" applyFont="1" applyFill="1"/>
    <xf numFmtId="0" fontId="0" fillId="2" borderId="1" xfId="0" applyFill="1" applyBorder="1"/>
    <xf numFmtId="0" fontId="1" fillId="2" borderId="1" xfId="0" applyFont="1" applyFill="1" applyBorder="1"/>
    <xf numFmtId="44" fontId="0" fillId="3" borderId="1" xfId="2" applyNumberFormat="1" applyFont="1" applyFill="1" applyBorder="1"/>
    <xf numFmtId="164" fontId="0" fillId="3" borderId="1" xfId="1" applyNumberFormat="1" applyFont="1" applyFill="1" applyBorder="1" applyAlignment="1">
      <alignment horizontal="left"/>
    </xf>
    <xf numFmtId="44" fontId="0" fillId="2" borderId="1" xfId="2" applyFont="1" applyFill="1" applyBorder="1" applyAlignment="1">
      <alignment horizontal="left"/>
    </xf>
    <xf numFmtId="9" fontId="0" fillId="2" borderId="1" xfId="4" applyFont="1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2" borderId="2" xfId="0" applyFill="1" applyBorder="1" applyAlignment="1"/>
    <xf numFmtId="0" fontId="0" fillId="2" borderId="0" xfId="0" applyFill="1" applyBorder="1"/>
    <xf numFmtId="9" fontId="0" fillId="2" borderId="1" xfId="4" applyFont="1" applyFill="1" applyBorder="1" applyAlignment="1"/>
    <xf numFmtId="9" fontId="0" fillId="2" borderId="0" xfId="4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2" borderId="6" xfId="0" applyFont="1" applyFill="1" applyBorder="1" applyAlignment="1"/>
    <xf numFmtId="0" fontId="2" fillId="2" borderId="7" xfId="0" applyFont="1" applyFill="1" applyBorder="1" applyAlignment="1"/>
    <xf numFmtId="0" fontId="0" fillId="2" borderId="0" xfId="0" applyFill="1" applyBorder="1" applyAlignment="1"/>
    <xf numFmtId="0" fontId="0" fillId="2" borderId="21" xfId="0" applyFill="1" applyBorder="1"/>
    <xf numFmtId="0" fontId="0" fillId="2" borderId="12" xfId="0" applyFill="1" applyBorder="1"/>
    <xf numFmtId="0" fontId="0" fillId="2" borderId="18" xfId="0" applyFill="1" applyBorder="1"/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49" fontId="3" fillId="3" borderId="2" xfId="0" applyNumberFormat="1" applyFont="1" applyFill="1" applyBorder="1" applyAlignment="1">
      <alignment horizontal="left" vertical="top" wrapText="1"/>
    </xf>
    <xf numFmtId="49" fontId="0" fillId="3" borderId="2" xfId="0" applyNumberFormat="1" applyFill="1" applyBorder="1" applyAlignment="1">
      <alignment horizontal="left" vertical="top" wrapText="1"/>
    </xf>
    <xf numFmtId="49" fontId="0" fillId="3" borderId="3" xfId="0" applyNumberForma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4" fillId="3" borderId="1" xfId="3" applyFont="1" applyFill="1" applyBorder="1" applyAlignment="1" applyProtection="1">
      <alignment horizontal="left"/>
    </xf>
    <xf numFmtId="0" fontId="2" fillId="2" borderId="2" xfId="0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wrapText="1"/>
    </xf>
    <xf numFmtId="49" fontId="2" fillId="3" borderId="4" xfId="0" applyNumberFormat="1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horizontal="left" wrapText="1"/>
    </xf>
    <xf numFmtId="164" fontId="2" fillId="2" borderId="0" xfId="1" applyNumberFormat="1" applyFont="1" applyFill="1" applyBorder="1" applyAlignment="1">
      <alignment horizontal="left" wrapText="1"/>
    </xf>
    <xf numFmtId="0" fontId="0" fillId="2" borderId="2" xfId="0" applyFill="1" applyBorder="1" applyAlignment="1">
      <alignment horizontal="left"/>
    </xf>
    <xf numFmtId="0" fontId="0" fillId="3" borderId="5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5" fontId="0" fillId="3" borderId="5" xfId="2" applyNumberFormat="1" applyFont="1" applyFill="1" applyBorder="1" applyAlignment="1">
      <alignment horizontal="right"/>
    </xf>
    <xf numFmtId="5" fontId="0" fillId="3" borderId="4" xfId="2" applyNumberFormat="1" applyFont="1" applyFill="1" applyBorder="1" applyAlignment="1">
      <alignment horizontal="right"/>
    </xf>
    <xf numFmtId="0" fontId="3" fillId="3" borderId="5" xfId="0" applyFont="1" applyFill="1" applyBorder="1" applyAlignment="1">
      <alignment horizontal="center"/>
    </xf>
    <xf numFmtId="5" fontId="2" fillId="2" borderId="6" xfId="2" applyNumberFormat="1" applyFont="1" applyFill="1" applyBorder="1" applyAlignment="1">
      <alignment horizontal="right"/>
    </xf>
    <xf numFmtId="5" fontId="2" fillId="2" borderId="7" xfId="2" applyNumberFormat="1" applyFont="1" applyFill="1" applyBorder="1" applyAlignment="1">
      <alignment horizontal="right"/>
    </xf>
    <xf numFmtId="9" fontId="2" fillId="2" borderId="6" xfId="4" applyFont="1" applyFill="1" applyBorder="1" applyAlignment="1">
      <alignment horizontal="left"/>
    </xf>
    <xf numFmtId="9" fontId="2" fillId="2" borderId="7" xfId="4" applyFont="1" applyFill="1" applyBorder="1" applyAlignment="1">
      <alignment horizontal="left"/>
    </xf>
    <xf numFmtId="9" fontId="2" fillId="2" borderId="9" xfId="4" applyFont="1" applyFill="1" applyBorder="1" applyAlignment="1">
      <alignment horizontal="left"/>
    </xf>
    <xf numFmtId="9" fontId="2" fillId="2" borderId="10" xfId="4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165" fontId="0" fillId="3" borderId="5" xfId="2" applyNumberFormat="1" applyFont="1" applyFill="1" applyBorder="1" applyAlignment="1">
      <alignment horizontal="right"/>
    </xf>
    <xf numFmtId="165" fontId="0" fillId="3" borderId="4" xfId="2" applyNumberFormat="1" applyFont="1" applyFill="1" applyBorder="1" applyAlignment="1">
      <alignment horizontal="right"/>
    </xf>
    <xf numFmtId="5" fontId="0" fillId="2" borderId="5" xfId="2" applyNumberFormat="1" applyFont="1" applyFill="1" applyBorder="1" applyAlignment="1">
      <alignment horizontal="right"/>
    </xf>
    <xf numFmtId="5" fontId="0" fillId="2" borderId="4" xfId="2" applyNumberFormat="1" applyFont="1" applyFill="1" applyBorder="1" applyAlignment="1">
      <alignment horizontal="right"/>
    </xf>
    <xf numFmtId="165" fontId="2" fillId="2" borderId="5" xfId="2" applyNumberFormat="1" applyFont="1" applyFill="1" applyBorder="1" applyAlignment="1">
      <alignment horizontal="right"/>
    </xf>
    <xf numFmtId="165" fontId="2" fillId="2" borderId="4" xfId="2" applyNumberFormat="1" applyFont="1" applyFill="1" applyBorder="1" applyAlignment="1">
      <alignment horizontal="right"/>
    </xf>
    <xf numFmtId="3" fontId="2" fillId="2" borderId="6" xfId="2" applyNumberFormat="1" applyFont="1" applyFill="1" applyBorder="1" applyAlignment="1">
      <alignment horizontal="left"/>
    </xf>
    <xf numFmtId="3" fontId="2" fillId="2" borderId="7" xfId="2" applyNumberFormat="1" applyFont="1" applyFill="1" applyBorder="1" applyAlignment="1">
      <alignment horizontal="left"/>
    </xf>
    <xf numFmtId="3" fontId="2" fillId="2" borderId="8" xfId="2" applyNumberFormat="1" applyFont="1" applyFill="1" applyBorder="1" applyAlignment="1">
      <alignment horizontal="left"/>
    </xf>
    <xf numFmtId="3" fontId="2" fillId="2" borderId="11" xfId="2" applyNumberFormat="1" applyFont="1" applyFill="1" applyBorder="1" applyAlignment="1">
      <alignment horizontal="left"/>
    </xf>
    <xf numFmtId="3" fontId="2" fillId="2" borderId="6" xfId="4" applyNumberFormat="1" applyFont="1" applyFill="1" applyBorder="1" applyAlignment="1">
      <alignment horizontal="left"/>
    </xf>
    <xf numFmtId="3" fontId="2" fillId="2" borderId="7" xfId="4" applyNumberFormat="1" applyFont="1" applyFill="1" applyBorder="1" applyAlignment="1">
      <alignment horizontal="left"/>
    </xf>
    <xf numFmtId="165" fontId="0" fillId="2" borderId="5" xfId="2" applyNumberFormat="1" applyFont="1" applyFill="1" applyBorder="1" applyAlignment="1">
      <alignment horizontal="right"/>
    </xf>
    <xf numFmtId="165" fontId="0" fillId="2" borderId="4" xfId="2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164" fontId="0" fillId="3" borderId="3" xfId="1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44" fontId="1" fillId="3" borderId="1" xfId="2" applyFont="1" applyFill="1" applyBorder="1" applyAlignment="1">
      <alignment horizontal="left"/>
    </xf>
    <xf numFmtId="44" fontId="0" fillId="3" borderId="1" xfId="2" applyFont="1" applyFill="1" applyBorder="1" applyAlignment="1">
      <alignment horizontal="left"/>
    </xf>
    <xf numFmtId="167" fontId="1" fillId="2" borderId="2" xfId="2" applyNumberFormat="1" applyFont="1" applyFill="1" applyBorder="1" applyAlignment="1">
      <alignment horizontal="left"/>
    </xf>
    <xf numFmtId="164" fontId="0" fillId="3" borderId="1" xfId="1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 wrapText="1"/>
    </xf>
    <xf numFmtId="49" fontId="0" fillId="3" borderId="1" xfId="2" applyNumberFormat="1" applyFont="1" applyFill="1" applyBorder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166" fontId="0" fillId="3" borderId="1" xfId="0" applyNumberFormat="1" applyFill="1" applyBorder="1" applyAlignment="1">
      <alignment horizontal="left"/>
    </xf>
    <xf numFmtId="3" fontId="0" fillId="3" borderId="1" xfId="1" applyNumberFormat="1" applyFont="1" applyFill="1" applyBorder="1" applyAlignment="1">
      <alignment horizontal="right"/>
    </xf>
    <xf numFmtId="168" fontId="0" fillId="3" borderId="1" xfId="1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 wrapText="1"/>
    </xf>
    <xf numFmtId="49" fontId="0" fillId="3" borderId="1" xfId="2" applyNumberFormat="1" applyFont="1" applyFill="1" applyBorder="1" applyAlignment="1">
      <alignment horizontal="left" vertical="top" wrapText="1"/>
    </xf>
    <xf numFmtId="49" fontId="0" fillId="3" borderId="1" xfId="2" applyNumberFormat="1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49" fontId="0" fillId="3" borderId="2" xfId="0" applyNumberFormat="1" applyFill="1" applyBorder="1" applyAlignment="1">
      <alignment horizontal="center" wrapText="1"/>
    </xf>
    <xf numFmtId="49" fontId="0" fillId="3" borderId="0" xfId="0" applyNumberFormat="1" applyFill="1" applyBorder="1" applyAlignment="1">
      <alignment horizontal="center" wrapText="1"/>
    </xf>
    <xf numFmtId="49" fontId="0" fillId="3" borderId="3" xfId="0" applyNumberFormat="1" applyFill="1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167" fontId="0" fillId="3" borderId="1" xfId="2" applyNumberFormat="1" applyFont="1" applyFill="1" applyBorder="1" applyAlignment="1">
      <alignment horizontal="left"/>
    </xf>
    <xf numFmtId="44" fontId="2" fillId="2" borderId="1" xfId="2" applyFon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12" xfId="0" applyFill="1" applyBorder="1" applyAlignment="1">
      <alignment horizontal="left"/>
    </xf>
    <xf numFmtId="43" fontId="0" fillId="2" borderId="13" xfId="1" applyFont="1" applyFill="1" applyBorder="1" applyAlignment="1">
      <alignment horizontal="right"/>
    </xf>
    <xf numFmtId="43" fontId="0" fillId="2" borderId="12" xfId="1" applyFont="1" applyFill="1" applyBorder="1" applyAlignment="1">
      <alignment horizontal="right"/>
    </xf>
    <xf numFmtId="43" fontId="0" fillId="2" borderId="14" xfId="1" applyFont="1" applyFill="1" applyBorder="1" applyAlignment="1">
      <alignment horizontal="right"/>
    </xf>
    <xf numFmtId="0" fontId="0" fillId="2" borderId="13" xfId="0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164" fontId="0" fillId="2" borderId="13" xfId="1" applyNumberFormat="1" applyFont="1" applyFill="1" applyBorder="1" applyAlignment="1">
      <alignment horizontal="right"/>
    </xf>
    <xf numFmtId="164" fontId="0" fillId="2" borderId="12" xfId="1" applyNumberFormat="1" applyFont="1" applyFill="1" applyBorder="1" applyAlignment="1">
      <alignment horizontal="right"/>
    </xf>
    <xf numFmtId="164" fontId="0" fillId="2" borderId="14" xfId="1" applyNumberFormat="1" applyFont="1" applyFill="1" applyBorder="1" applyAlignment="1">
      <alignment horizontal="right"/>
    </xf>
    <xf numFmtId="9" fontId="0" fillId="2" borderId="13" xfId="4" applyFont="1" applyFill="1" applyBorder="1" applyAlignment="1">
      <alignment horizontal="right"/>
    </xf>
    <xf numFmtId="9" fontId="0" fillId="2" borderId="12" xfId="4" applyFont="1" applyFill="1" applyBorder="1" applyAlignment="1">
      <alignment horizontal="right"/>
    </xf>
    <xf numFmtId="9" fontId="0" fillId="2" borderId="14" xfId="4" applyFont="1" applyFill="1" applyBorder="1" applyAlignment="1">
      <alignment horizontal="right"/>
    </xf>
    <xf numFmtId="9" fontId="0" fillId="2" borderId="13" xfId="1" applyNumberFormat="1" applyFont="1" applyFill="1" applyBorder="1" applyAlignment="1">
      <alignment horizontal="right"/>
    </xf>
    <xf numFmtId="9" fontId="0" fillId="2" borderId="15" xfId="1" applyNumberFormat="1" applyFont="1" applyFill="1" applyBorder="1" applyAlignment="1">
      <alignment horizontal="right"/>
    </xf>
    <xf numFmtId="43" fontId="0" fillId="2" borderId="16" xfId="1" applyFont="1" applyFill="1" applyBorder="1" applyAlignment="1">
      <alignment horizontal="right"/>
    </xf>
    <xf numFmtId="43" fontId="0" fillId="2" borderId="17" xfId="1" applyFont="1" applyFill="1" applyBorder="1" applyAlignment="1">
      <alignment horizontal="right"/>
    </xf>
    <xf numFmtId="0" fontId="0" fillId="2" borderId="18" xfId="0" applyFill="1" applyBorder="1" applyAlignment="1">
      <alignment horizontal="left"/>
    </xf>
    <xf numFmtId="9" fontId="0" fillId="2" borderId="19" xfId="4" applyFont="1" applyFill="1" applyBorder="1" applyAlignment="1">
      <alignment horizontal="right"/>
    </xf>
    <xf numFmtId="9" fontId="0" fillId="2" borderId="18" xfId="4" applyFont="1" applyFill="1" applyBorder="1" applyAlignment="1">
      <alignment horizontal="right"/>
    </xf>
    <xf numFmtId="9" fontId="0" fillId="2" borderId="20" xfId="4" applyFont="1" applyFill="1" applyBorder="1" applyAlignment="1">
      <alignment horizontal="right"/>
    </xf>
    <xf numFmtId="0" fontId="0" fillId="2" borderId="19" xfId="0" applyFill="1" applyBorder="1" applyAlignment="1">
      <alignment horizontal="left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top"/>
    </xf>
    <xf numFmtId="49" fontId="0" fillId="3" borderId="0" xfId="0" applyNumberFormat="1" applyFill="1" applyBorder="1" applyAlignment="1">
      <alignment horizontal="left" vertical="top" wrapText="1"/>
    </xf>
    <xf numFmtId="0" fontId="0" fillId="4" borderId="22" xfId="0" applyFill="1" applyBorder="1" applyAlignment="1">
      <alignment horizontal="center"/>
    </xf>
    <xf numFmtId="0" fontId="0" fillId="4" borderId="22" xfId="0" applyFill="1" applyBorder="1"/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chipa2.com/" TargetMode="External"/><Relationship Id="rId1" Type="http://schemas.openxmlformats.org/officeDocument/2006/relationships/hyperlink" Target="mailto:ed@ichipa2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6"/>
  <sheetViews>
    <sheetView tabSelected="1" workbookViewId="0">
      <selection activeCell="P23" sqref="P23:P27"/>
    </sheetView>
  </sheetViews>
  <sheetFormatPr defaultRowHeight="12.75" x14ac:dyDescent="0.2"/>
  <cols>
    <col min="1" max="15" width="6.7109375" style="2" customWidth="1"/>
    <col min="16" max="16" width="68.28515625" style="2" bestFit="1" customWidth="1"/>
    <col min="17" max="16384" width="9.140625" style="2"/>
  </cols>
  <sheetData>
    <row r="1" spans="1:19" x14ac:dyDescent="0.2">
      <c r="A1" s="181"/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"/>
    </row>
    <row r="2" spans="1:19" ht="15.75" x14ac:dyDescent="0.25">
      <c r="A2" s="183" t="s">
        <v>0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9" x14ac:dyDescent="0.2">
      <c r="A3" s="182" t="s">
        <v>1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</row>
    <row r="4" spans="1:19" x14ac:dyDescent="0.2">
      <c r="A4" s="71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9" x14ac:dyDescent="0.2">
      <c r="A5" s="77" t="s">
        <v>2</v>
      </c>
      <c r="B5" s="77"/>
      <c r="C5" s="77"/>
      <c r="D5" s="77"/>
      <c r="E5" s="4"/>
      <c r="F5" s="77" t="s">
        <v>3</v>
      </c>
      <c r="G5" s="77"/>
      <c r="H5" s="4"/>
      <c r="I5" s="77" t="s">
        <v>4</v>
      </c>
      <c r="J5" s="77"/>
      <c r="K5" s="4"/>
      <c r="L5" s="77" t="s">
        <v>5</v>
      </c>
      <c r="M5" s="77"/>
      <c r="N5" s="77"/>
      <c r="O5" s="4"/>
      <c r="P5" s="2" t="s">
        <v>6</v>
      </c>
      <c r="R5" s="5" t="s">
        <v>7</v>
      </c>
      <c r="S5" s="6" t="s">
        <v>8</v>
      </c>
    </row>
    <row r="6" spans="1:19" x14ac:dyDescent="0.2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R6" s="5" t="s">
        <v>9</v>
      </c>
      <c r="S6" s="6" t="s">
        <v>10</v>
      </c>
    </row>
    <row r="7" spans="1:19" x14ac:dyDescent="0.2">
      <c r="A7" s="75" t="s">
        <v>11</v>
      </c>
      <c r="B7" s="75"/>
      <c r="C7" s="75"/>
      <c r="D7" s="75"/>
      <c r="E7" s="76" t="s">
        <v>12</v>
      </c>
      <c r="F7" s="76"/>
      <c r="G7" s="76"/>
      <c r="H7" s="76"/>
      <c r="I7" s="76"/>
      <c r="J7" s="76"/>
      <c r="K7" s="76"/>
      <c r="L7" s="76"/>
      <c r="M7" s="76"/>
      <c r="N7" s="76"/>
      <c r="O7" s="76"/>
      <c r="P7" s="2" t="s">
        <v>13</v>
      </c>
      <c r="R7" s="5" t="s">
        <v>14</v>
      </c>
      <c r="S7" s="6" t="s">
        <v>15</v>
      </c>
    </row>
    <row r="8" spans="1:19" x14ac:dyDescent="0.2">
      <c r="A8" s="75" t="s">
        <v>16</v>
      </c>
      <c r="B8" s="75"/>
      <c r="C8" s="75"/>
      <c r="D8" s="75"/>
      <c r="E8" s="76" t="s">
        <v>12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2" t="s">
        <v>17</v>
      </c>
      <c r="R8" s="5" t="s">
        <v>18</v>
      </c>
      <c r="S8" s="6" t="s">
        <v>19</v>
      </c>
    </row>
    <row r="9" spans="1:19" x14ac:dyDescent="0.2">
      <c r="A9" s="75" t="s">
        <v>20</v>
      </c>
      <c r="B9" s="75"/>
      <c r="C9" s="75"/>
      <c r="D9" s="75"/>
      <c r="E9" s="76" t="s">
        <v>12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2" t="s">
        <v>21</v>
      </c>
    </row>
    <row r="10" spans="1:19" x14ac:dyDescent="0.2">
      <c r="A10" s="75" t="s">
        <v>22</v>
      </c>
      <c r="B10" s="75"/>
      <c r="C10" s="75"/>
      <c r="D10" s="75"/>
      <c r="E10" s="76" t="s">
        <v>12</v>
      </c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6" t="s">
        <v>23</v>
      </c>
    </row>
    <row r="11" spans="1:19" x14ac:dyDescent="0.2">
      <c r="A11" s="8" t="s">
        <v>24</v>
      </c>
      <c r="B11" s="8"/>
      <c r="C11" s="8"/>
      <c r="D11" s="8"/>
      <c r="E11" s="9"/>
      <c r="F11" s="9"/>
      <c r="G11" s="9"/>
      <c r="H11" s="10"/>
      <c r="I11" s="11" t="s">
        <v>25</v>
      </c>
      <c r="J11" s="12"/>
      <c r="K11" s="12"/>
      <c r="L11" s="11" t="s">
        <v>26</v>
      </c>
      <c r="M11" s="13"/>
      <c r="N11" s="12"/>
      <c r="O11" s="12"/>
      <c r="P11" s="6" t="s">
        <v>27</v>
      </c>
    </row>
    <row r="12" spans="1:19" x14ac:dyDescent="0.2">
      <c r="A12" s="75" t="s">
        <v>28</v>
      </c>
      <c r="B12" s="75"/>
      <c r="C12" s="76" t="s">
        <v>12</v>
      </c>
      <c r="D12" s="76"/>
      <c r="E12" s="76"/>
      <c r="F12" s="76"/>
      <c r="G12" s="76"/>
      <c r="H12" s="75" t="s">
        <v>29</v>
      </c>
      <c r="I12" s="75"/>
      <c r="J12" s="76"/>
      <c r="K12" s="76"/>
      <c r="L12" s="76"/>
      <c r="M12" s="76"/>
      <c r="N12" s="76"/>
      <c r="O12" s="76"/>
      <c r="P12" s="2" t="s">
        <v>30</v>
      </c>
    </row>
    <row r="13" spans="1:19" x14ac:dyDescent="0.2">
      <c r="A13" s="75" t="s">
        <v>31</v>
      </c>
      <c r="B13" s="75"/>
      <c r="C13" s="84" t="s">
        <v>12</v>
      </c>
      <c r="D13" s="76"/>
      <c r="E13" s="76"/>
      <c r="F13" s="76"/>
      <c r="G13" s="76"/>
      <c r="H13" s="75" t="s">
        <v>32</v>
      </c>
      <c r="I13" s="75"/>
      <c r="J13" s="84" t="s">
        <v>12</v>
      </c>
      <c r="K13" s="76"/>
      <c r="L13" s="76"/>
      <c r="M13" s="76"/>
      <c r="N13" s="76"/>
      <c r="O13" s="76"/>
      <c r="P13" s="2" t="s">
        <v>33</v>
      </c>
    </row>
    <row r="14" spans="1:19" x14ac:dyDescent="0.2">
      <c r="A14" s="78" t="s">
        <v>34</v>
      </c>
      <c r="B14" s="78"/>
      <c r="C14" s="78"/>
      <c r="D14" s="78"/>
      <c r="E14" s="78"/>
      <c r="F14" s="80"/>
      <c r="G14" s="81"/>
      <c r="H14" s="81"/>
      <c r="I14" s="81"/>
      <c r="J14" s="81"/>
      <c r="K14" s="81"/>
      <c r="L14" s="81"/>
      <c r="M14" s="81"/>
      <c r="N14" s="81"/>
      <c r="O14" s="81"/>
      <c r="P14" s="2" t="s">
        <v>35</v>
      </c>
    </row>
    <row r="15" spans="1:19" ht="51" customHeight="1" x14ac:dyDescent="0.2">
      <c r="A15" s="79"/>
      <c r="B15" s="79"/>
      <c r="C15" s="79"/>
      <c r="D15" s="79"/>
      <c r="E15" s="79"/>
      <c r="F15" s="82"/>
      <c r="G15" s="82"/>
      <c r="H15" s="82"/>
      <c r="I15" s="82"/>
      <c r="J15" s="82"/>
      <c r="K15" s="82"/>
      <c r="L15" s="82"/>
      <c r="M15" s="82"/>
      <c r="N15" s="82"/>
      <c r="O15" s="82"/>
    </row>
    <row r="16" spans="1:19" x14ac:dyDescent="0.2">
      <c r="A16" s="75" t="s">
        <v>36</v>
      </c>
      <c r="B16" s="75"/>
      <c r="C16" s="75"/>
      <c r="D16" s="75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2" t="s">
        <v>37</v>
      </c>
    </row>
    <row r="17" spans="1:16" x14ac:dyDescent="0.2">
      <c r="A17" s="85" t="s">
        <v>38</v>
      </c>
      <c r="B17" s="85"/>
      <c r="C17" s="85"/>
      <c r="D17" s="85"/>
      <c r="E17" s="86"/>
      <c r="F17" s="86"/>
      <c r="G17" s="74"/>
      <c r="H17" s="74"/>
      <c r="I17" s="74"/>
      <c r="J17" s="74"/>
      <c r="K17" s="74"/>
      <c r="L17" s="74"/>
      <c r="M17" s="74"/>
      <c r="N17" s="74"/>
      <c r="O17" s="74"/>
      <c r="P17" s="2" t="s">
        <v>39</v>
      </c>
    </row>
    <row r="18" spans="1:16" x14ac:dyDescent="0.2">
      <c r="A18" s="8" t="s">
        <v>40</v>
      </c>
      <c r="B18" s="8"/>
      <c r="C18" s="14"/>
      <c r="D18" s="87" t="s">
        <v>41</v>
      </c>
      <c r="E18" s="87"/>
      <c r="F18" s="16" t="s">
        <v>42</v>
      </c>
      <c r="G18" s="88" t="s">
        <v>43</v>
      </c>
      <c r="H18" s="88"/>
      <c r="I18" s="16"/>
      <c r="J18" s="88" t="s">
        <v>44</v>
      </c>
      <c r="K18" s="88"/>
      <c r="L18" s="16"/>
      <c r="M18" s="89" t="s">
        <v>45</v>
      </c>
      <c r="N18" s="89"/>
      <c r="O18" s="16"/>
      <c r="P18" s="2" t="s">
        <v>46</v>
      </c>
    </row>
    <row r="19" spans="1:16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</row>
    <row r="20" spans="1:16" x14ac:dyDescent="0.2">
      <c r="A20" s="72" t="s">
        <v>47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</row>
    <row r="21" spans="1:16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6" x14ac:dyDescent="0.2">
      <c r="A22" s="83" t="s">
        <v>48</v>
      </c>
      <c r="B22" s="83"/>
      <c r="C22" s="83" t="s">
        <v>49</v>
      </c>
      <c r="D22" s="83"/>
      <c r="E22" s="3" t="s">
        <v>50</v>
      </c>
      <c r="F22" s="83" t="s">
        <v>51</v>
      </c>
      <c r="G22" s="83"/>
      <c r="H22" s="83"/>
      <c r="I22" s="83"/>
      <c r="J22" s="83" t="s">
        <v>52</v>
      </c>
      <c r="K22" s="83"/>
      <c r="L22" s="83"/>
      <c r="M22" s="83"/>
      <c r="N22" s="83"/>
      <c r="O22" s="83"/>
    </row>
    <row r="23" spans="1:16" s="20" customFormat="1" x14ac:dyDescent="0.2">
      <c r="A23" s="91" t="s">
        <v>12</v>
      </c>
      <c r="B23" s="92"/>
      <c r="C23" s="91" t="s">
        <v>12</v>
      </c>
      <c r="D23" s="92"/>
      <c r="E23" s="19"/>
      <c r="F23" s="91" t="s">
        <v>12</v>
      </c>
      <c r="G23" s="91"/>
      <c r="H23" s="91"/>
      <c r="I23" s="92"/>
      <c r="J23" s="91"/>
      <c r="K23" s="91"/>
      <c r="L23" s="91"/>
      <c r="M23" s="91"/>
      <c r="N23" s="91"/>
      <c r="O23" s="91"/>
      <c r="P23" s="90" t="s">
        <v>53</v>
      </c>
    </row>
    <row r="24" spans="1:16" x14ac:dyDescent="0.2">
      <c r="A24" s="91" t="s">
        <v>12</v>
      </c>
      <c r="B24" s="92"/>
      <c r="C24" s="91" t="s">
        <v>12</v>
      </c>
      <c r="D24" s="92"/>
      <c r="E24" s="19"/>
      <c r="F24" s="91"/>
      <c r="G24" s="91"/>
      <c r="H24" s="91"/>
      <c r="I24" s="92"/>
      <c r="J24" s="91"/>
      <c r="K24" s="91"/>
      <c r="L24" s="91"/>
      <c r="M24" s="91"/>
      <c r="N24" s="91"/>
      <c r="O24" s="91"/>
      <c r="P24" s="90"/>
    </row>
    <row r="25" spans="1:16" x14ac:dyDescent="0.2">
      <c r="A25" s="91" t="s">
        <v>12</v>
      </c>
      <c r="B25" s="92"/>
      <c r="C25" s="91" t="s">
        <v>12</v>
      </c>
      <c r="D25" s="92"/>
      <c r="E25" s="19"/>
      <c r="F25" s="91"/>
      <c r="G25" s="91"/>
      <c r="H25" s="91"/>
      <c r="I25" s="92"/>
      <c r="J25" s="91"/>
      <c r="K25" s="91"/>
      <c r="L25" s="91"/>
      <c r="M25" s="91"/>
      <c r="N25" s="91"/>
      <c r="O25" s="91"/>
      <c r="P25" s="90"/>
    </row>
    <row r="26" spans="1:16" x14ac:dyDescent="0.2">
      <c r="A26" s="91" t="s">
        <v>12</v>
      </c>
      <c r="B26" s="92"/>
      <c r="C26" s="91" t="s">
        <v>12</v>
      </c>
      <c r="D26" s="92"/>
      <c r="E26" s="19"/>
      <c r="F26" s="91"/>
      <c r="G26" s="91"/>
      <c r="H26" s="91"/>
      <c r="I26" s="92"/>
      <c r="J26" s="91"/>
      <c r="K26" s="91"/>
      <c r="L26" s="91"/>
      <c r="M26" s="91"/>
      <c r="N26" s="91"/>
      <c r="O26" s="91"/>
      <c r="P26" s="90"/>
    </row>
    <row r="27" spans="1:16" x14ac:dyDescent="0.2">
      <c r="A27" s="91"/>
      <c r="B27" s="92"/>
      <c r="C27" s="91"/>
      <c r="D27" s="92"/>
      <c r="E27" s="19"/>
      <c r="F27" s="91"/>
      <c r="G27" s="91"/>
      <c r="H27" s="91"/>
      <c r="I27" s="92"/>
      <c r="J27" s="91"/>
      <c r="K27" s="91"/>
      <c r="L27" s="91"/>
      <c r="M27" s="91"/>
      <c r="N27" s="91"/>
      <c r="O27" s="91"/>
      <c r="P27" s="90"/>
    </row>
    <row r="28" spans="1:16" x14ac:dyDescent="0.2">
      <c r="A28" s="21"/>
      <c r="B28" s="21"/>
      <c r="C28" s="21"/>
      <c r="D28" s="21"/>
      <c r="E28" s="22"/>
      <c r="F28" s="21"/>
      <c r="G28" s="21"/>
      <c r="H28" s="21"/>
      <c r="I28" s="21"/>
      <c r="J28" s="21"/>
      <c r="K28" s="21"/>
      <c r="L28" s="21"/>
      <c r="M28" s="21"/>
      <c r="N28" s="21"/>
      <c r="O28" s="21"/>
    </row>
    <row r="29" spans="1:16" ht="12.75" customHeight="1" x14ac:dyDescent="0.2">
      <c r="A29" s="93" t="s">
        <v>54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</row>
    <row r="30" spans="1:16" ht="12.75" customHeight="1" x14ac:dyDescent="0.2">
      <c r="A30" s="18"/>
      <c r="B30" s="21" t="s">
        <v>55</v>
      </c>
      <c r="C30" s="18"/>
      <c r="D30" s="21" t="s">
        <v>56</v>
      </c>
      <c r="E30" s="94" t="s">
        <v>57</v>
      </c>
      <c r="F30" s="94"/>
      <c r="G30" s="94"/>
      <c r="H30" s="94"/>
      <c r="I30" s="91"/>
      <c r="J30" s="91"/>
      <c r="K30" s="91"/>
      <c r="L30" s="91"/>
      <c r="M30" s="91"/>
      <c r="N30" s="91"/>
      <c r="O30" s="91"/>
      <c r="P30" s="2" t="s">
        <v>58</v>
      </c>
    </row>
    <row r="31" spans="1:16" x14ac:dyDescent="0.2">
      <c r="A31" s="21"/>
      <c r="B31" s="21"/>
      <c r="C31" s="21"/>
      <c r="D31" s="21"/>
      <c r="E31" s="22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6" ht="12.75" customHeight="1" x14ac:dyDescent="0.2">
      <c r="A32" s="93" t="s">
        <v>59</v>
      </c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</row>
    <row r="33" spans="1:16" x14ac:dyDescent="0.2">
      <c r="A33" s="18"/>
      <c r="B33" s="21" t="s">
        <v>55</v>
      </c>
      <c r="C33" s="18"/>
      <c r="D33" s="21" t="s">
        <v>56</v>
      </c>
      <c r="E33" s="94" t="s">
        <v>57</v>
      </c>
      <c r="F33" s="94"/>
      <c r="G33" s="94"/>
      <c r="H33" s="94"/>
      <c r="I33" s="91"/>
      <c r="J33" s="91"/>
      <c r="K33" s="91"/>
      <c r="L33" s="91"/>
      <c r="M33" s="91"/>
      <c r="N33" s="91"/>
      <c r="O33" s="91"/>
      <c r="P33" s="2" t="s">
        <v>58</v>
      </c>
    </row>
    <row r="34" spans="1:16" x14ac:dyDescent="0.2">
      <c r="A34" s="21"/>
      <c r="B34" s="21"/>
      <c r="C34" s="21"/>
      <c r="D34" s="21"/>
      <c r="E34" s="22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6" ht="12.75" customHeight="1" x14ac:dyDescent="0.2">
      <c r="A35" s="93" t="s">
        <v>60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6" x14ac:dyDescent="0.2">
      <c r="A36" s="18"/>
      <c r="B36" s="21" t="s">
        <v>55</v>
      </c>
      <c r="C36" s="18"/>
      <c r="D36" s="21" t="s">
        <v>56</v>
      </c>
      <c r="E36" s="94" t="s">
        <v>57</v>
      </c>
      <c r="F36" s="94"/>
      <c r="G36" s="94"/>
      <c r="H36" s="94"/>
      <c r="I36" s="91"/>
      <c r="J36" s="91"/>
      <c r="K36" s="91"/>
      <c r="L36" s="91"/>
      <c r="M36" s="91"/>
      <c r="N36" s="91"/>
      <c r="O36" s="91"/>
      <c r="P36" s="2" t="s">
        <v>58</v>
      </c>
    </row>
    <row r="37" spans="1:16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6" x14ac:dyDescent="0.2">
      <c r="A38" s="72" t="s">
        <v>61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</row>
    <row r="39" spans="1:16" x14ac:dyDescent="0.2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</row>
    <row r="40" spans="1:16" x14ac:dyDescent="0.2">
      <c r="A40" s="95"/>
      <c r="B40" s="95"/>
      <c r="C40" s="8" t="s">
        <v>55</v>
      </c>
      <c r="D40" s="8" t="s">
        <v>56</v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</row>
    <row r="41" spans="1:16" x14ac:dyDescent="0.2">
      <c r="A41" s="98" t="s">
        <v>62</v>
      </c>
      <c r="B41" s="98"/>
      <c r="C41" s="26"/>
      <c r="D41" s="27"/>
      <c r="E41" s="98" t="s">
        <v>63</v>
      </c>
      <c r="F41" s="98"/>
      <c r="G41" s="76"/>
      <c r="H41" s="76"/>
      <c r="I41" s="76"/>
      <c r="J41" s="76"/>
      <c r="K41" s="76"/>
      <c r="L41" s="76"/>
      <c r="M41" s="76"/>
      <c r="N41" s="76"/>
      <c r="O41" s="76"/>
      <c r="P41" s="2" t="s">
        <v>64</v>
      </c>
    </row>
    <row r="42" spans="1:16" x14ac:dyDescent="0.2">
      <c r="A42" s="74"/>
      <c r="B42" s="74"/>
      <c r="C42" s="74"/>
      <c r="D42" s="74"/>
      <c r="E42" s="99" t="s">
        <v>65</v>
      </c>
      <c r="F42" s="99"/>
      <c r="G42" s="99"/>
      <c r="H42" s="99"/>
      <c r="I42" s="99"/>
      <c r="J42" s="99"/>
      <c r="K42" s="99"/>
      <c r="L42" s="99"/>
      <c r="M42" s="99"/>
      <c r="N42" s="99"/>
      <c r="O42" s="7"/>
    </row>
    <row r="43" spans="1:16" x14ac:dyDescent="0.2">
      <c r="A43" s="75" t="s">
        <v>65</v>
      </c>
      <c r="B43" s="75"/>
      <c r="C43" s="75"/>
      <c r="D43" s="75"/>
      <c r="E43" s="96">
        <v>2010</v>
      </c>
      <c r="F43" s="97"/>
      <c r="G43" s="96">
        <v>2011</v>
      </c>
      <c r="H43" s="97"/>
      <c r="I43" s="96">
        <v>2012</v>
      </c>
      <c r="J43" s="97"/>
      <c r="K43" s="102" t="s">
        <v>198</v>
      </c>
      <c r="L43" s="97"/>
      <c r="M43" s="23"/>
      <c r="N43" s="2" t="s">
        <v>66</v>
      </c>
    </row>
    <row r="44" spans="1:16" x14ac:dyDescent="0.2">
      <c r="A44" s="23"/>
      <c r="B44" s="23"/>
      <c r="C44" s="23"/>
      <c r="D44" s="23"/>
      <c r="E44" s="28"/>
      <c r="F44" s="29"/>
      <c r="G44" s="28"/>
      <c r="H44" s="29"/>
      <c r="I44" s="28"/>
      <c r="J44" s="29"/>
      <c r="K44" s="28"/>
      <c r="L44" s="29"/>
      <c r="M44" s="30" t="s">
        <v>67</v>
      </c>
    </row>
    <row r="45" spans="1:16" x14ac:dyDescent="0.2">
      <c r="A45" s="75" t="s">
        <v>68</v>
      </c>
      <c r="B45" s="75"/>
      <c r="C45" s="75"/>
      <c r="D45" s="75"/>
      <c r="E45" s="100">
        <v>0</v>
      </c>
      <c r="F45" s="101"/>
      <c r="G45" s="100">
        <v>0</v>
      </c>
      <c r="H45" s="101"/>
      <c r="I45" s="100">
        <v>0</v>
      </c>
      <c r="J45" s="101"/>
      <c r="K45" s="100">
        <v>0</v>
      </c>
      <c r="L45" s="101"/>
      <c r="M45" s="31" t="e">
        <f>(K45/#REF!)^(1/5)-1</f>
        <v>#REF!</v>
      </c>
      <c r="N45" s="2" t="s">
        <v>69</v>
      </c>
    </row>
    <row r="46" spans="1:16" x14ac:dyDescent="0.2">
      <c r="A46" s="75" t="s">
        <v>70</v>
      </c>
      <c r="B46" s="75"/>
      <c r="C46" s="75"/>
      <c r="D46" s="75"/>
      <c r="E46" s="100">
        <v>0</v>
      </c>
      <c r="F46" s="101"/>
      <c r="G46" s="100">
        <v>0</v>
      </c>
      <c r="H46" s="101"/>
      <c r="I46" s="100">
        <v>0</v>
      </c>
      <c r="J46" s="101"/>
      <c r="K46" s="100">
        <v>0</v>
      </c>
      <c r="L46" s="101"/>
      <c r="M46" s="31" t="e">
        <f>(K46/#REF!)^(1/5)-1</f>
        <v>#REF!</v>
      </c>
      <c r="N46" s="2" t="s">
        <v>71</v>
      </c>
    </row>
    <row r="47" spans="1:16" s="13" customFormat="1" x14ac:dyDescent="0.2">
      <c r="A47" s="83" t="s">
        <v>72</v>
      </c>
      <c r="B47" s="83"/>
      <c r="C47" s="83"/>
      <c r="D47" s="83"/>
      <c r="E47" s="103">
        <f>E45-E46</f>
        <v>0</v>
      </c>
      <c r="F47" s="104"/>
      <c r="G47" s="103">
        <f>G45-G46</f>
        <v>0</v>
      </c>
      <c r="H47" s="104"/>
      <c r="I47" s="103">
        <f>I45-I46</f>
        <v>0</v>
      </c>
      <c r="J47" s="104"/>
      <c r="K47" s="103">
        <f>K45-K46</f>
        <v>0</v>
      </c>
      <c r="L47" s="104"/>
      <c r="M47" s="32" t="s">
        <v>73</v>
      </c>
    </row>
    <row r="48" spans="1:16" s="13" customFormat="1" x14ac:dyDescent="0.2">
      <c r="A48" s="83" t="s">
        <v>74</v>
      </c>
      <c r="B48" s="83"/>
      <c r="C48" s="83"/>
      <c r="D48" s="83"/>
      <c r="E48" s="105" t="e">
        <f>E47/E45</f>
        <v>#DIV/0!</v>
      </c>
      <c r="F48" s="106"/>
      <c r="G48" s="105" t="e">
        <f>G47/G45</f>
        <v>#DIV/0!</v>
      </c>
      <c r="H48" s="106"/>
      <c r="I48" s="105" t="e">
        <f>I47/I45</f>
        <v>#DIV/0!</v>
      </c>
      <c r="J48" s="106"/>
      <c r="K48" s="105" t="e">
        <f>K47/K45</f>
        <v>#DIV/0!</v>
      </c>
      <c r="L48" s="106"/>
      <c r="M48" s="33" t="e">
        <f>AVERAGE(E48:L48)</f>
        <v>#DIV/0!</v>
      </c>
    </row>
    <row r="49" spans="1:15" x14ac:dyDescent="0.2">
      <c r="A49" s="75" t="s">
        <v>75</v>
      </c>
      <c r="B49" s="75"/>
      <c r="C49" s="75"/>
      <c r="D49" s="75"/>
      <c r="E49" s="100">
        <v>0</v>
      </c>
      <c r="F49" s="101"/>
      <c r="G49" s="100">
        <v>0</v>
      </c>
      <c r="H49" s="101"/>
      <c r="I49" s="100">
        <v>0</v>
      </c>
      <c r="J49" s="101"/>
      <c r="K49" s="100">
        <v>0</v>
      </c>
      <c r="L49" s="101"/>
      <c r="M49" s="31" t="e">
        <f>(K49/#REF!)^(1/5)-1</f>
        <v>#REF!</v>
      </c>
      <c r="N49" s="2" t="s">
        <v>76</v>
      </c>
    </row>
    <row r="50" spans="1:15" s="13" customFormat="1" x14ac:dyDescent="0.2">
      <c r="A50" s="83" t="s">
        <v>77</v>
      </c>
      <c r="B50" s="83"/>
      <c r="C50" s="83"/>
      <c r="D50" s="83"/>
      <c r="E50" s="103">
        <f>E47-E49</f>
        <v>0</v>
      </c>
      <c r="F50" s="104"/>
      <c r="G50" s="103">
        <f>G47-G49</f>
        <v>0</v>
      </c>
      <c r="H50" s="104"/>
      <c r="I50" s="103">
        <f>I47-I49</f>
        <v>0</v>
      </c>
      <c r="J50" s="104"/>
      <c r="K50" s="103">
        <f>K47-K49</f>
        <v>0</v>
      </c>
      <c r="L50" s="104"/>
      <c r="M50" s="32" t="s">
        <v>73</v>
      </c>
    </row>
    <row r="51" spans="1:15" s="13" customFormat="1" x14ac:dyDescent="0.2">
      <c r="A51" s="25" t="s">
        <v>78</v>
      </c>
      <c r="B51" s="25"/>
      <c r="C51" s="25"/>
      <c r="D51" s="25"/>
      <c r="E51" s="107" t="e">
        <f>E50/E45</f>
        <v>#DIV/0!</v>
      </c>
      <c r="F51" s="108"/>
      <c r="G51" s="107" t="e">
        <f>G50/G45</f>
        <v>#DIV/0!</v>
      </c>
      <c r="H51" s="108"/>
      <c r="I51" s="107" t="e">
        <f>I50/I45</f>
        <v>#DIV/0!</v>
      </c>
      <c r="J51" s="108"/>
      <c r="K51" s="107" t="e">
        <f>K50/K45</f>
        <v>#DIV/0!</v>
      </c>
      <c r="L51" s="108"/>
      <c r="M51" s="33" t="e">
        <f>AVERAGE(E51:L51)</f>
        <v>#DIV/0!</v>
      </c>
    </row>
    <row r="52" spans="1:15" x14ac:dyDescent="0.2">
      <c r="A52" s="7"/>
      <c r="B52" s="7"/>
      <c r="C52" s="7"/>
      <c r="D52" s="7"/>
      <c r="E52" s="34"/>
      <c r="F52" s="34"/>
      <c r="G52" s="34"/>
      <c r="H52" s="34"/>
      <c r="I52" s="34"/>
      <c r="J52" s="34"/>
      <c r="K52" s="34"/>
      <c r="L52" s="34"/>
      <c r="M52" s="23"/>
    </row>
    <row r="53" spans="1:15" x14ac:dyDescent="0.2">
      <c r="A53" s="35" t="s">
        <v>79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23"/>
    </row>
    <row r="54" spans="1:15" x14ac:dyDescent="0.2">
      <c r="A54" s="87" t="s">
        <v>80</v>
      </c>
      <c r="B54" s="87"/>
      <c r="C54" s="87"/>
      <c r="D54" s="87"/>
      <c r="E54" s="100">
        <v>0</v>
      </c>
      <c r="F54" s="101"/>
      <c r="G54" s="100">
        <v>0</v>
      </c>
      <c r="H54" s="101"/>
      <c r="I54" s="100">
        <v>0</v>
      </c>
      <c r="J54" s="101"/>
      <c r="K54" s="100">
        <v>0</v>
      </c>
      <c r="L54" s="101"/>
      <c r="M54" s="31" t="e">
        <f>(K54/#REF!)^(1/5)-1</f>
        <v>#REF!</v>
      </c>
      <c r="N54" s="2" t="s">
        <v>81</v>
      </c>
    </row>
    <row r="55" spans="1:15" x14ac:dyDescent="0.2">
      <c r="A55" s="87" t="s">
        <v>82</v>
      </c>
      <c r="B55" s="87"/>
      <c r="C55" s="87"/>
      <c r="D55" s="87"/>
      <c r="E55" s="100">
        <v>0</v>
      </c>
      <c r="F55" s="101"/>
      <c r="G55" s="100">
        <v>0</v>
      </c>
      <c r="H55" s="101"/>
      <c r="I55" s="100">
        <v>0</v>
      </c>
      <c r="J55" s="101"/>
      <c r="K55" s="100">
        <v>0</v>
      </c>
      <c r="L55" s="101"/>
      <c r="M55" s="31" t="e">
        <f>(K55/#REF!)^(1/5)-1</f>
        <v>#REF!</v>
      </c>
      <c r="N55" s="2" t="s">
        <v>83</v>
      </c>
    </row>
    <row r="56" spans="1:15" x14ac:dyDescent="0.2">
      <c r="A56" s="87" t="s">
        <v>84</v>
      </c>
      <c r="B56" s="87"/>
      <c r="C56" s="87"/>
      <c r="D56" s="109"/>
      <c r="E56" s="100">
        <v>0</v>
      </c>
      <c r="F56" s="101"/>
      <c r="G56" s="100">
        <v>0</v>
      </c>
      <c r="H56" s="101"/>
      <c r="I56" s="100">
        <v>0</v>
      </c>
      <c r="J56" s="101"/>
      <c r="K56" s="100">
        <v>0</v>
      </c>
      <c r="L56" s="101"/>
      <c r="M56" s="31" t="e">
        <f>(K56/#REF!)^(1/5)-1</f>
        <v>#REF!</v>
      </c>
      <c r="N56" s="2" t="s">
        <v>85</v>
      </c>
    </row>
    <row r="57" spans="1:15" x14ac:dyDescent="0.2">
      <c r="A57" s="87" t="s">
        <v>86</v>
      </c>
      <c r="B57" s="87"/>
      <c r="C57" s="87"/>
      <c r="D57" s="87"/>
      <c r="E57" s="100">
        <v>0</v>
      </c>
      <c r="F57" s="101"/>
      <c r="G57" s="100">
        <v>0</v>
      </c>
      <c r="H57" s="101"/>
      <c r="I57" s="100">
        <v>0</v>
      </c>
      <c r="J57" s="101"/>
      <c r="K57" s="100">
        <v>0</v>
      </c>
      <c r="L57" s="101"/>
      <c r="M57" s="31" t="e">
        <f>(K57/#REF!)^(1/5)-1</f>
        <v>#REF!</v>
      </c>
      <c r="N57" s="2" t="s">
        <v>87</v>
      </c>
    </row>
    <row r="58" spans="1:15" x14ac:dyDescent="0.2">
      <c r="A58" s="87" t="s">
        <v>88</v>
      </c>
      <c r="B58" s="87"/>
      <c r="C58" s="87"/>
      <c r="D58" s="87"/>
      <c r="E58" s="100">
        <v>0</v>
      </c>
      <c r="F58" s="101"/>
      <c r="G58" s="100">
        <v>0</v>
      </c>
      <c r="H58" s="101"/>
      <c r="I58" s="100">
        <v>0</v>
      </c>
      <c r="J58" s="101"/>
      <c r="K58" s="100">
        <v>0</v>
      </c>
      <c r="L58" s="101"/>
      <c r="M58" s="31" t="e">
        <f>(K58/#REF!)^(1/5)-1</f>
        <v>#REF!</v>
      </c>
      <c r="N58" s="2" t="s">
        <v>89</v>
      </c>
    </row>
    <row r="59" spans="1:15" x14ac:dyDescent="0.2">
      <c r="A59" s="15" t="s">
        <v>90</v>
      </c>
      <c r="B59" s="15"/>
      <c r="C59" s="15"/>
      <c r="D59" s="15"/>
      <c r="E59" s="112">
        <f>SUM(E54:F58)</f>
        <v>0</v>
      </c>
      <c r="F59" s="113"/>
      <c r="G59" s="112">
        <f>SUM(G54:H58)</f>
        <v>0</v>
      </c>
      <c r="H59" s="113"/>
      <c r="I59" s="112">
        <f>SUM(I54:J58)</f>
        <v>0</v>
      </c>
      <c r="J59" s="113"/>
      <c r="K59" s="112">
        <f>SUM(K54:L58)</f>
        <v>0</v>
      </c>
      <c r="L59" s="113"/>
      <c r="M59" s="31" t="e">
        <f>(K59/#REF!)^(1/5)-1</f>
        <v>#REF!</v>
      </c>
    </row>
    <row r="60" spans="1:15" x14ac:dyDescent="0.2">
      <c r="A60" s="37" t="s">
        <v>91</v>
      </c>
      <c r="B60" s="37"/>
      <c r="C60" s="37"/>
      <c r="D60" s="37"/>
      <c r="E60" s="38"/>
      <c r="F60" s="38"/>
      <c r="G60" s="38"/>
      <c r="H60" s="38"/>
      <c r="I60" s="38"/>
      <c r="J60" s="38"/>
      <c r="K60" s="38"/>
      <c r="L60" s="38"/>
      <c r="M60" s="23"/>
    </row>
    <row r="61" spans="1:15" x14ac:dyDescent="0.2">
      <c r="A61" s="87" t="s">
        <v>92</v>
      </c>
      <c r="B61" s="87"/>
      <c r="C61" s="87"/>
      <c r="D61" s="87"/>
      <c r="E61" s="110">
        <v>0</v>
      </c>
      <c r="F61" s="111"/>
      <c r="G61" s="110">
        <v>0</v>
      </c>
      <c r="H61" s="111"/>
      <c r="I61" s="110">
        <v>0</v>
      </c>
      <c r="J61" s="111"/>
      <c r="K61" s="110">
        <v>0</v>
      </c>
      <c r="L61" s="111"/>
      <c r="M61" s="31" t="e">
        <f>(K61/#REF!)^(1/5)-1</f>
        <v>#REF!</v>
      </c>
      <c r="N61" s="2" t="s">
        <v>93</v>
      </c>
    </row>
    <row r="62" spans="1:15" x14ac:dyDescent="0.2">
      <c r="A62" s="87" t="s">
        <v>94</v>
      </c>
      <c r="B62" s="87"/>
      <c r="C62" s="87"/>
      <c r="D62" s="87"/>
      <c r="E62" s="110">
        <v>0</v>
      </c>
      <c r="F62" s="111"/>
      <c r="G62" s="110">
        <v>0</v>
      </c>
      <c r="H62" s="111"/>
      <c r="I62" s="110">
        <v>0</v>
      </c>
      <c r="J62" s="111"/>
      <c r="K62" s="110">
        <v>0</v>
      </c>
      <c r="L62" s="111"/>
      <c r="M62" s="31" t="e">
        <f>(K62/#REF!)^(1/5)-1</f>
        <v>#REF!</v>
      </c>
      <c r="N62" s="2" t="s">
        <v>95</v>
      </c>
    </row>
    <row r="63" spans="1:15" s="13" customFormat="1" x14ac:dyDescent="0.2">
      <c r="A63" s="75" t="s">
        <v>96</v>
      </c>
      <c r="B63" s="75"/>
      <c r="C63" s="75"/>
      <c r="D63" s="75"/>
      <c r="E63" s="114">
        <f>(E54+E55+E56+E57)-(E61+E62)</f>
        <v>0</v>
      </c>
      <c r="F63" s="115"/>
      <c r="G63" s="114">
        <f>(G54+G55+G56+G57)-(G61+G62)</f>
        <v>0</v>
      </c>
      <c r="H63" s="115"/>
      <c r="I63" s="114">
        <f>(I54+I55+I56+I57)-(I61+I62)</f>
        <v>0</v>
      </c>
      <c r="J63" s="115"/>
      <c r="K63" s="114">
        <f>(K54+K55+K56+K57)-(K61+K62)</f>
        <v>0</v>
      </c>
      <c r="L63" s="115"/>
      <c r="M63" s="39" t="e">
        <f>(K63/#REF!)^(1/5)-1</f>
        <v>#REF!</v>
      </c>
    </row>
    <row r="64" spans="1:15" x14ac:dyDescent="0.2">
      <c r="A64" s="7"/>
      <c r="B64" s="7"/>
      <c r="C64" s="7"/>
      <c r="D64" s="7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7"/>
    </row>
    <row r="65" spans="1:15" x14ac:dyDescent="0.2">
      <c r="A65" s="72" t="s">
        <v>97</v>
      </c>
      <c r="B65" s="72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</row>
    <row r="66" spans="1:15" x14ac:dyDescent="0.2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</row>
    <row r="67" spans="1:15" x14ac:dyDescent="0.2">
      <c r="A67" s="75" t="s">
        <v>98</v>
      </c>
      <c r="B67" s="75"/>
      <c r="C67" s="75"/>
      <c r="D67" s="75" t="s">
        <v>99</v>
      </c>
      <c r="E67" s="75"/>
      <c r="F67" s="76">
        <v>2013</v>
      </c>
      <c r="G67" s="76"/>
      <c r="H67" s="8" t="s">
        <v>100</v>
      </c>
      <c r="I67" s="76">
        <v>2015</v>
      </c>
      <c r="J67" s="76"/>
      <c r="K67" s="2" t="s">
        <v>101</v>
      </c>
    </row>
    <row r="68" spans="1:15" x14ac:dyDescent="0.2">
      <c r="A68" s="74"/>
      <c r="B68" s="74"/>
      <c r="C68" s="74"/>
      <c r="D68" s="74"/>
      <c r="E68" s="73" t="s">
        <v>65</v>
      </c>
      <c r="F68" s="73"/>
      <c r="G68" s="73"/>
      <c r="H68" s="73"/>
      <c r="I68" s="73"/>
      <c r="J68" s="73"/>
      <c r="K68" s="7"/>
    </row>
    <row r="69" spans="1:15" x14ac:dyDescent="0.2">
      <c r="A69" s="75" t="s">
        <v>65</v>
      </c>
      <c r="B69" s="75"/>
      <c r="C69" s="75"/>
      <c r="D69" s="75"/>
      <c r="E69" s="184" t="s">
        <v>199</v>
      </c>
      <c r="F69" s="97"/>
      <c r="G69" s="96">
        <v>2014</v>
      </c>
      <c r="H69" s="97"/>
      <c r="I69" s="96">
        <v>2015</v>
      </c>
      <c r="J69" s="97"/>
      <c r="K69" s="31"/>
      <c r="L69" s="2" t="s">
        <v>66</v>
      </c>
    </row>
    <row r="70" spans="1:15" x14ac:dyDescent="0.2">
      <c r="A70" s="23"/>
      <c r="B70" s="23"/>
      <c r="C70" s="23"/>
      <c r="D70" s="23"/>
      <c r="E70" s="28"/>
      <c r="F70" s="29"/>
      <c r="G70" s="28"/>
      <c r="H70" s="29"/>
      <c r="I70" s="28"/>
      <c r="J70" s="29"/>
      <c r="K70" s="30" t="s">
        <v>67</v>
      </c>
    </row>
    <row r="71" spans="1:15" x14ac:dyDescent="0.2">
      <c r="A71" s="75" t="s">
        <v>68</v>
      </c>
      <c r="B71" s="75"/>
      <c r="C71" s="75"/>
      <c r="D71" s="75"/>
      <c r="E71" s="100">
        <v>0</v>
      </c>
      <c r="F71" s="101"/>
      <c r="G71" s="100">
        <v>0</v>
      </c>
      <c r="H71" s="101"/>
      <c r="I71" s="100">
        <v>0</v>
      </c>
      <c r="J71" s="101"/>
      <c r="K71" s="31" t="e">
        <f>(#REF!/E71)^(1/5)-1</f>
        <v>#REF!</v>
      </c>
      <c r="L71" s="2" t="s">
        <v>102</v>
      </c>
    </row>
    <row r="72" spans="1:15" x14ac:dyDescent="0.2">
      <c r="A72" s="75" t="s">
        <v>70</v>
      </c>
      <c r="B72" s="75"/>
      <c r="C72" s="75"/>
      <c r="D72" s="75"/>
      <c r="E72" s="100">
        <v>0</v>
      </c>
      <c r="F72" s="101"/>
      <c r="G72" s="100">
        <v>0</v>
      </c>
      <c r="H72" s="101"/>
      <c r="I72" s="100">
        <v>0</v>
      </c>
      <c r="J72" s="101"/>
      <c r="K72" s="31" t="e">
        <f>(#REF!/E72)^(1/5)-1</f>
        <v>#REF!</v>
      </c>
      <c r="L72" s="2" t="s">
        <v>103</v>
      </c>
    </row>
    <row r="73" spans="1:15" s="13" customFormat="1" x14ac:dyDescent="0.2">
      <c r="A73" s="83" t="s">
        <v>72</v>
      </c>
      <c r="B73" s="83"/>
      <c r="C73" s="83"/>
      <c r="D73" s="83"/>
      <c r="E73" s="116">
        <f>E71-E72</f>
        <v>0</v>
      </c>
      <c r="F73" s="117"/>
      <c r="G73" s="118">
        <f>G71-G72</f>
        <v>0</v>
      </c>
      <c r="H73" s="119"/>
      <c r="I73" s="116">
        <f>I71-I72</f>
        <v>0</v>
      </c>
      <c r="J73" s="117"/>
      <c r="K73" s="32" t="s">
        <v>73</v>
      </c>
    </row>
    <row r="74" spans="1:15" s="13" customFormat="1" x14ac:dyDescent="0.2">
      <c r="A74" s="83" t="s">
        <v>74</v>
      </c>
      <c r="B74" s="83"/>
      <c r="C74" s="83"/>
      <c r="D74" s="83"/>
      <c r="E74" s="120" t="e">
        <f>E72/E71</f>
        <v>#DIV/0!</v>
      </c>
      <c r="F74" s="121"/>
      <c r="G74" s="120" t="e">
        <f>G72/G71</f>
        <v>#DIV/0!</v>
      </c>
      <c r="H74" s="121"/>
      <c r="I74" s="120" t="e">
        <f>I72/I71</f>
        <v>#DIV/0!</v>
      </c>
      <c r="J74" s="121"/>
      <c r="K74" s="33" t="e">
        <f>AVERAGE(E74:J74)</f>
        <v>#DIV/0!</v>
      </c>
    </row>
    <row r="75" spans="1:15" x14ac:dyDescent="0.2">
      <c r="A75" s="75" t="s">
        <v>75</v>
      </c>
      <c r="B75" s="75"/>
      <c r="C75" s="75"/>
      <c r="D75" s="75"/>
      <c r="E75" s="100">
        <v>0</v>
      </c>
      <c r="F75" s="101"/>
      <c r="G75" s="100">
        <v>0</v>
      </c>
      <c r="H75" s="101"/>
      <c r="I75" s="100">
        <v>0</v>
      </c>
      <c r="J75" s="101"/>
      <c r="K75" s="31" t="e">
        <f>(#REF!/E75)^(1/5)-1</f>
        <v>#REF!</v>
      </c>
      <c r="L75" s="2" t="s">
        <v>76</v>
      </c>
    </row>
    <row r="76" spans="1:15" s="13" customFormat="1" x14ac:dyDescent="0.2">
      <c r="A76" s="83" t="s">
        <v>77</v>
      </c>
      <c r="B76" s="83"/>
      <c r="C76" s="83"/>
      <c r="D76" s="83"/>
      <c r="E76" s="103">
        <f>E73-E75</f>
        <v>0</v>
      </c>
      <c r="F76" s="104"/>
      <c r="G76" s="103">
        <f>G73-G75</f>
        <v>0</v>
      </c>
      <c r="H76" s="104"/>
      <c r="I76" s="103">
        <f>I73-I75</f>
        <v>0</v>
      </c>
      <c r="J76" s="104"/>
      <c r="K76" s="32" t="s">
        <v>73</v>
      </c>
    </row>
    <row r="77" spans="1:15" s="13" customFormat="1" x14ac:dyDescent="0.2">
      <c r="A77" s="25" t="s">
        <v>78</v>
      </c>
      <c r="B77" s="25"/>
      <c r="C77" s="25"/>
      <c r="D77" s="25"/>
      <c r="E77" s="107" t="e">
        <f>E76/E71</f>
        <v>#DIV/0!</v>
      </c>
      <c r="F77" s="108"/>
      <c r="G77" s="107" t="e">
        <f>G76/G71</f>
        <v>#DIV/0!</v>
      </c>
      <c r="H77" s="108"/>
      <c r="I77" s="107" t="e">
        <f>I76/I71</f>
        <v>#DIV/0!</v>
      </c>
      <c r="J77" s="108"/>
      <c r="K77" s="33" t="e">
        <f>AVERAGE(E77:J77)</f>
        <v>#DIV/0!</v>
      </c>
    </row>
    <row r="78" spans="1:15" x14ac:dyDescent="0.2">
      <c r="A78" s="7"/>
      <c r="B78" s="7"/>
      <c r="C78" s="7"/>
      <c r="D78" s="7"/>
      <c r="E78" s="34"/>
      <c r="F78" s="34"/>
      <c r="G78" s="34"/>
      <c r="H78" s="34"/>
      <c r="I78" s="34"/>
      <c r="J78" s="34"/>
      <c r="K78" s="23"/>
    </row>
    <row r="79" spans="1:15" x14ac:dyDescent="0.2">
      <c r="A79" s="35" t="s">
        <v>79</v>
      </c>
      <c r="B79" s="36"/>
      <c r="C79" s="36"/>
      <c r="D79" s="36"/>
      <c r="E79" s="36"/>
      <c r="F79" s="36"/>
      <c r="G79" s="36"/>
      <c r="H79" s="36"/>
      <c r="I79" s="36"/>
      <c r="J79" s="36"/>
      <c r="K79" s="23"/>
    </row>
    <row r="80" spans="1:15" x14ac:dyDescent="0.2">
      <c r="A80" s="87" t="s">
        <v>80</v>
      </c>
      <c r="B80" s="87"/>
      <c r="C80" s="87"/>
      <c r="D80" s="87"/>
      <c r="E80" s="110">
        <v>0</v>
      </c>
      <c r="F80" s="111"/>
      <c r="G80" s="110">
        <v>0</v>
      </c>
      <c r="H80" s="111"/>
      <c r="I80" s="110">
        <v>0</v>
      </c>
      <c r="J80" s="111"/>
      <c r="K80" s="31" t="e">
        <f>(#REF!/E80)^(1/5)-1</f>
        <v>#REF!</v>
      </c>
      <c r="L80" s="2" t="s">
        <v>81</v>
      </c>
    </row>
    <row r="81" spans="1:16" x14ac:dyDescent="0.2">
      <c r="A81" s="87" t="s">
        <v>82</v>
      </c>
      <c r="B81" s="87"/>
      <c r="C81" s="87"/>
      <c r="D81" s="87"/>
      <c r="E81" s="110">
        <v>0</v>
      </c>
      <c r="F81" s="111"/>
      <c r="G81" s="110">
        <v>0</v>
      </c>
      <c r="H81" s="111"/>
      <c r="I81" s="110">
        <v>0</v>
      </c>
      <c r="J81" s="111"/>
      <c r="K81" s="31" t="e">
        <f>(#REF!/E81)^(1/5)-1</f>
        <v>#REF!</v>
      </c>
      <c r="L81" s="2" t="s">
        <v>83</v>
      </c>
    </row>
    <row r="82" spans="1:16" x14ac:dyDescent="0.2">
      <c r="A82" s="87" t="s">
        <v>84</v>
      </c>
      <c r="B82" s="87"/>
      <c r="C82" s="87"/>
      <c r="D82" s="109"/>
      <c r="E82" s="110">
        <v>0</v>
      </c>
      <c r="F82" s="111"/>
      <c r="G82" s="110">
        <v>0</v>
      </c>
      <c r="H82" s="111"/>
      <c r="I82" s="110">
        <v>0</v>
      </c>
      <c r="J82" s="111"/>
      <c r="K82" s="31" t="e">
        <f>(#REF!/E82)^(1/5)-1</f>
        <v>#REF!</v>
      </c>
      <c r="L82" s="2" t="s">
        <v>85</v>
      </c>
    </row>
    <row r="83" spans="1:16" x14ac:dyDescent="0.2">
      <c r="A83" s="87" t="s">
        <v>86</v>
      </c>
      <c r="B83" s="87"/>
      <c r="C83" s="87"/>
      <c r="D83" s="87"/>
      <c r="E83" s="110">
        <v>0</v>
      </c>
      <c r="F83" s="111"/>
      <c r="G83" s="110">
        <v>0</v>
      </c>
      <c r="H83" s="111"/>
      <c r="I83" s="110">
        <v>0</v>
      </c>
      <c r="J83" s="111"/>
      <c r="K83" s="31" t="e">
        <f>(#REF!/E83)^(1/5)-1</f>
        <v>#REF!</v>
      </c>
      <c r="L83" s="2" t="s">
        <v>87</v>
      </c>
    </row>
    <row r="84" spans="1:16" x14ac:dyDescent="0.2">
      <c r="A84" s="87" t="s">
        <v>88</v>
      </c>
      <c r="B84" s="87"/>
      <c r="C84" s="87"/>
      <c r="D84" s="87"/>
      <c r="E84" s="110">
        <v>0</v>
      </c>
      <c r="F84" s="111"/>
      <c r="G84" s="110">
        <v>0</v>
      </c>
      <c r="H84" s="111"/>
      <c r="I84" s="110">
        <v>0</v>
      </c>
      <c r="J84" s="111"/>
      <c r="K84" s="31" t="e">
        <f>(#REF!/E84)^(1/5)-1</f>
        <v>#REF!</v>
      </c>
      <c r="L84" s="2" t="s">
        <v>89</v>
      </c>
    </row>
    <row r="85" spans="1:16" x14ac:dyDescent="0.2">
      <c r="A85" s="15" t="s">
        <v>90</v>
      </c>
      <c r="B85" s="15"/>
      <c r="C85" s="15"/>
      <c r="D85" s="15"/>
      <c r="E85" s="122">
        <f>SUM(E80:F84)</f>
        <v>0</v>
      </c>
      <c r="F85" s="123"/>
      <c r="G85" s="122">
        <f>SUM(G80:H84)</f>
        <v>0</v>
      </c>
      <c r="H85" s="123"/>
      <c r="I85" s="122">
        <f>SUM(I80:J84)</f>
        <v>0</v>
      </c>
      <c r="J85" s="123"/>
      <c r="K85" s="31" t="e">
        <f>(#REF!/E85)^(1/5)-1</f>
        <v>#REF!</v>
      </c>
    </row>
    <row r="86" spans="1:16" x14ac:dyDescent="0.2">
      <c r="A86" s="37" t="s">
        <v>91</v>
      </c>
      <c r="B86" s="37"/>
      <c r="C86" s="37"/>
      <c r="D86" s="37"/>
      <c r="E86" s="42"/>
      <c r="F86" s="42"/>
      <c r="G86" s="42"/>
      <c r="H86" s="42"/>
      <c r="I86" s="42"/>
      <c r="J86" s="42"/>
      <c r="K86" s="23"/>
    </row>
    <row r="87" spans="1:16" x14ac:dyDescent="0.2">
      <c r="A87" s="87" t="s">
        <v>92</v>
      </c>
      <c r="B87" s="87"/>
      <c r="C87" s="87"/>
      <c r="D87" s="87"/>
      <c r="E87" s="110">
        <v>0</v>
      </c>
      <c r="F87" s="111"/>
      <c r="G87" s="110">
        <v>0</v>
      </c>
      <c r="H87" s="111"/>
      <c r="I87" s="110">
        <v>0</v>
      </c>
      <c r="J87" s="111"/>
      <c r="K87" s="31" t="e">
        <f>(#REF!/E87)^(1/5)-1</f>
        <v>#REF!</v>
      </c>
      <c r="L87" s="2" t="s">
        <v>93</v>
      </c>
    </row>
    <row r="88" spans="1:16" x14ac:dyDescent="0.2">
      <c r="A88" s="87" t="s">
        <v>94</v>
      </c>
      <c r="B88" s="87"/>
      <c r="C88" s="87"/>
      <c r="D88" s="87"/>
      <c r="E88" s="110">
        <v>0</v>
      </c>
      <c r="F88" s="111"/>
      <c r="G88" s="110">
        <v>0</v>
      </c>
      <c r="H88" s="111"/>
      <c r="I88" s="110">
        <v>0</v>
      </c>
      <c r="J88" s="111"/>
      <c r="K88" s="31" t="e">
        <f>(#REF!/E88)^(1/5)-1</f>
        <v>#REF!</v>
      </c>
      <c r="L88" s="2" t="s">
        <v>95</v>
      </c>
    </row>
    <row r="89" spans="1:16" s="13" customFormat="1" x14ac:dyDescent="0.2">
      <c r="A89" s="75" t="s">
        <v>96</v>
      </c>
      <c r="B89" s="75"/>
      <c r="C89" s="75"/>
      <c r="D89" s="75"/>
      <c r="E89" s="114">
        <f>E85-(E87+E88)</f>
        <v>0</v>
      </c>
      <c r="F89" s="115"/>
      <c r="G89" s="114">
        <f>G85-(G87+G88)</f>
        <v>0</v>
      </c>
      <c r="H89" s="115"/>
      <c r="I89" s="114">
        <f>I85-(I87+I88)</f>
        <v>0</v>
      </c>
      <c r="J89" s="115"/>
      <c r="K89" s="39" t="e">
        <f>(#REF!/E89)^(1/5)-1</f>
        <v>#REF!</v>
      </c>
    </row>
    <row r="90" spans="1:16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1:16" x14ac:dyDescent="0.2">
      <c r="A91" s="124" t="s">
        <v>104</v>
      </c>
      <c r="B91" s="124"/>
      <c r="C91" s="124"/>
      <c r="D91" s="124"/>
      <c r="E91" s="124"/>
      <c r="F91" s="124"/>
      <c r="G91" s="124"/>
      <c r="H91" s="124"/>
      <c r="I91" s="124"/>
      <c r="J91" s="124"/>
      <c r="K91" s="124"/>
      <c r="L91" s="124"/>
      <c r="M91" s="124"/>
      <c r="N91" s="124"/>
      <c r="O91" s="124"/>
    </row>
    <row r="92" spans="1:16" x14ac:dyDescent="0.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</row>
    <row r="93" spans="1:16" x14ac:dyDescent="0.2">
      <c r="A93" s="75" t="s">
        <v>105</v>
      </c>
      <c r="B93" s="75"/>
      <c r="C93" s="44" t="s">
        <v>106</v>
      </c>
      <c r="D93" s="75" t="s">
        <v>107</v>
      </c>
      <c r="E93" s="75"/>
      <c r="F93" s="44" t="s">
        <v>106</v>
      </c>
      <c r="G93" s="75" t="s">
        <v>108</v>
      </c>
      <c r="H93" s="75"/>
      <c r="I93" s="44" t="s">
        <v>106</v>
      </c>
      <c r="J93" s="75" t="s">
        <v>109</v>
      </c>
      <c r="K93" s="75"/>
      <c r="L93" s="44" t="s">
        <v>106</v>
      </c>
      <c r="M93" s="75" t="s">
        <v>110</v>
      </c>
      <c r="N93" s="75"/>
      <c r="O93" s="44" t="s">
        <v>106</v>
      </c>
      <c r="P93" s="2" t="s">
        <v>111</v>
      </c>
    </row>
    <row r="94" spans="1:16" x14ac:dyDescent="0.2">
      <c r="A94" s="75" t="s">
        <v>112</v>
      </c>
      <c r="B94" s="75"/>
      <c r="C94" s="75"/>
      <c r="D94" s="87" t="s">
        <v>113</v>
      </c>
      <c r="E94" s="127"/>
      <c r="F94" s="125">
        <v>0</v>
      </c>
      <c r="G94" s="125"/>
      <c r="H94" s="127" t="s">
        <v>114</v>
      </c>
      <c r="I94" s="127"/>
      <c r="J94" s="125">
        <v>0</v>
      </c>
      <c r="K94" s="125"/>
      <c r="L94" s="7"/>
      <c r="M94" s="7"/>
      <c r="N94" s="7"/>
      <c r="O94" s="7"/>
      <c r="P94" s="2" t="s">
        <v>115</v>
      </c>
    </row>
    <row r="95" spans="1:16" x14ac:dyDescent="0.2">
      <c r="A95" s="45"/>
      <c r="B95" s="45"/>
      <c r="C95" s="46"/>
      <c r="D95" s="45"/>
      <c r="E95" s="45"/>
      <c r="F95" s="46"/>
      <c r="G95" s="45"/>
      <c r="H95" s="45"/>
      <c r="I95" s="46"/>
      <c r="J95" s="45"/>
      <c r="K95" s="45"/>
      <c r="L95" s="46"/>
      <c r="M95" s="45"/>
      <c r="N95" s="45"/>
      <c r="O95" s="46"/>
    </row>
    <row r="96" spans="1:16" x14ac:dyDescent="0.2">
      <c r="A96" s="126" t="s">
        <v>116</v>
      </c>
      <c r="B96" s="126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</row>
    <row r="97" spans="1:16" x14ac:dyDescent="0.2">
      <c r="A97" s="75" t="s">
        <v>117</v>
      </c>
      <c r="B97" s="75"/>
      <c r="C97" s="44" t="s">
        <v>106</v>
      </c>
      <c r="E97" s="75" t="s">
        <v>118</v>
      </c>
      <c r="F97" s="75"/>
      <c r="G97" s="47"/>
      <c r="I97" s="44" t="s">
        <v>106</v>
      </c>
      <c r="J97" s="48" t="s">
        <v>119</v>
      </c>
      <c r="K97" s="48"/>
      <c r="L97" s="4"/>
      <c r="M97" s="4"/>
      <c r="N97" s="4"/>
      <c r="O97" s="4"/>
      <c r="P97" s="2" t="s">
        <v>120</v>
      </c>
    </row>
    <row r="98" spans="1:16" ht="12.75" customHeight="1" x14ac:dyDescent="0.2">
      <c r="A98" s="132" t="s">
        <v>121</v>
      </c>
      <c r="B98" s="132"/>
      <c r="C98" s="132"/>
      <c r="D98" s="23"/>
      <c r="E98" s="48" t="s">
        <v>122</v>
      </c>
      <c r="F98" s="49"/>
      <c r="G98" s="50"/>
      <c r="H98" s="133"/>
      <c r="I98" s="133"/>
      <c r="J98" s="87" t="s">
        <v>123</v>
      </c>
      <c r="K98" s="87"/>
      <c r="L98" s="38"/>
      <c r="M98" s="135"/>
      <c r="N98" s="135"/>
      <c r="O98" s="135"/>
      <c r="P98" s="2" t="s">
        <v>124</v>
      </c>
    </row>
    <row r="99" spans="1:16" x14ac:dyDescent="0.2">
      <c r="A99" s="128">
        <v>0</v>
      </c>
      <c r="B99" s="128"/>
      <c r="C99" s="128"/>
      <c r="D99" s="23"/>
      <c r="E99" s="51" t="s">
        <v>125</v>
      </c>
      <c r="F99" s="51"/>
      <c r="G99" s="50"/>
      <c r="H99" s="129"/>
      <c r="I99" s="129"/>
      <c r="J99" s="48" t="s">
        <v>126</v>
      </c>
      <c r="K99" s="48"/>
      <c r="L99" s="38"/>
      <c r="M99" s="52"/>
      <c r="N99" s="38"/>
      <c r="O99" s="38"/>
      <c r="P99" s="2" t="s">
        <v>127</v>
      </c>
    </row>
    <row r="100" spans="1:16" x14ac:dyDescent="0.2">
      <c r="A100" s="130" t="s">
        <v>128</v>
      </c>
      <c r="B100" s="130"/>
      <c r="C100" s="130"/>
      <c r="D100" s="23"/>
      <c r="E100" s="48" t="s">
        <v>129</v>
      </c>
      <c r="F100" s="48"/>
      <c r="G100" s="50"/>
      <c r="H100" s="131"/>
      <c r="I100" s="131"/>
      <c r="J100" s="48" t="s">
        <v>130</v>
      </c>
      <c r="K100" s="48"/>
      <c r="L100" s="38"/>
      <c r="M100" s="52"/>
      <c r="N100" s="38"/>
      <c r="O100" s="38"/>
      <c r="P100" s="2" t="s">
        <v>131</v>
      </c>
    </row>
    <row r="101" spans="1:16" x14ac:dyDescent="0.2">
      <c r="A101" s="134"/>
      <c r="B101" s="134"/>
      <c r="C101" s="134"/>
      <c r="D101" s="23"/>
      <c r="E101" s="48" t="s">
        <v>132</v>
      </c>
      <c r="F101" s="48"/>
      <c r="G101" s="50"/>
      <c r="H101" s="38"/>
      <c r="I101" s="4"/>
      <c r="J101" s="48" t="s">
        <v>133</v>
      </c>
      <c r="K101" s="48"/>
      <c r="L101" s="38"/>
      <c r="M101" s="129"/>
      <c r="N101" s="129"/>
      <c r="O101" s="129"/>
      <c r="P101" s="2" t="s">
        <v>134</v>
      </c>
    </row>
    <row r="102" spans="1:16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</row>
    <row r="103" spans="1:16" x14ac:dyDescent="0.2">
      <c r="A103" s="72" t="s">
        <v>135</v>
      </c>
      <c r="B103" s="72"/>
      <c r="C103" s="72"/>
      <c r="D103" s="72"/>
      <c r="E103" s="72"/>
      <c r="F103" s="72"/>
      <c r="G103" s="72"/>
      <c r="H103" s="72"/>
      <c r="I103" s="72"/>
      <c r="J103" s="72"/>
      <c r="K103" s="72"/>
      <c r="L103" s="72"/>
      <c r="M103" s="72"/>
      <c r="N103" s="72"/>
      <c r="O103" s="72"/>
    </row>
    <row r="104" spans="1:16" x14ac:dyDescent="0.2">
      <c r="A104" s="75" t="s">
        <v>136</v>
      </c>
      <c r="B104" s="75"/>
      <c r="C104" s="75"/>
      <c r="D104" s="75"/>
      <c r="E104" s="88" t="s">
        <v>137</v>
      </c>
      <c r="F104" s="88"/>
      <c r="G104" s="136">
        <v>0</v>
      </c>
      <c r="H104" s="136"/>
      <c r="I104" s="136"/>
      <c r="J104" s="88" t="s">
        <v>138</v>
      </c>
      <c r="K104" s="88"/>
      <c r="L104" s="136">
        <v>0</v>
      </c>
      <c r="M104" s="136"/>
      <c r="N104" s="136"/>
      <c r="O104" s="7"/>
      <c r="P104" s="2" t="s">
        <v>139</v>
      </c>
    </row>
    <row r="105" spans="1:16" x14ac:dyDescent="0.2">
      <c r="A105" s="75" t="s">
        <v>140</v>
      </c>
      <c r="B105" s="75"/>
      <c r="C105" s="75"/>
      <c r="D105" s="75"/>
      <c r="E105" s="88" t="s">
        <v>137</v>
      </c>
      <c r="F105" s="88"/>
      <c r="G105" s="136">
        <v>0</v>
      </c>
      <c r="H105" s="136"/>
      <c r="I105" s="136"/>
      <c r="J105" s="88" t="s">
        <v>138</v>
      </c>
      <c r="K105" s="88"/>
      <c r="L105" s="136">
        <v>0</v>
      </c>
      <c r="M105" s="136"/>
      <c r="N105" s="136"/>
      <c r="O105" s="7"/>
      <c r="P105" s="2" t="s">
        <v>139</v>
      </c>
    </row>
    <row r="106" spans="1:16" x14ac:dyDescent="0.2">
      <c r="A106" s="75" t="s">
        <v>141</v>
      </c>
      <c r="B106" s="75"/>
      <c r="C106" s="75"/>
      <c r="D106" s="75"/>
      <c r="E106" s="88" t="s">
        <v>142</v>
      </c>
      <c r="F106" s="88"/>
      <c r="G106" s="137">
        <v>0</v>
      </c>
      <c r="H106" s="137"/>
      <c r="I106" s="137"/>
      <c r="J106" s="88" t="s">
        <v>143</v>
      </c>
      <c r="K106" s="88"/>
      <c r="L106" s="136">
        <v>0</v>
      </c>
      <c r="M106" s="136"/>
      <c r="N106" s="136"/>
      <c r="O106" s="7"/>
      <c r="P106" s="2" t="s">
        <v>139</v>
      </c>
    </row>
    <row r="107" spans="1:16" x14ac:dyDescent="0.2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</row>
    <row r="108" spans="1:16" x14ac:dyDescent="0.2">
      <c r="A108" s="72" t="s">
        <v>144</v>
      </c>
      <c r="B108" s="72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</row>
    <row r="109" spans="1:16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6" x14ac:dyDescent="0.2">
      <c r="A110" s="75" t="s">
        <v>145</v>
      </c>
      <c r="B110" s="75"/>
      <c r="C110" s="75"/>
      <c r="D110" s="75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2" t="s">
        <v>146</v>
      </c>
    </row>
    <row r="111" spans="1:16" x14ac:dyDescent="0.2">
      <c r="A111" s="75" t="s">
        <v>147</v>
      </c>
      <c r="B111" s="75"/>
      <c r="C111" s="75"/>
      <c r="D111" s="75"/>
      <c r="E111" s="54" t="s">
        <v>148</v>
      </c>
      <c r="F111" s="54"/>
      <c r="G111" s="54"/>
      <c r="H111" s="54"/>
      <c r="I111" s="53">
        <v>0</v>
      </c>
      <c r="J111" s="54" t="s">
        <v>149</v>
      </c>
      <c r="K111" s="14"/>
      <c r="L111" s="14"/>
      <c r="M111" s="53">
        <v>0</v>
      </c>
      <c r="N111" s="14" t="s">
        <v>150</v>
      </c>
      <c r="O111" s="55" t="e">
        <f>M111/I111</f>
        <v>#DIV/0!</v>
      </c>
      <c r="P111" s="2" t="s">
        <v>151</v>
      </c>
    </row>
    <row r="112" spans="1:16" s="20" customFormat="1" x14ac:dyDescent="0.2">
      <c r="A112" s="138" t="s">
        <v>152</v>
      </c>
      <c r="B112" s="138"/>
      <c r="C112" s="138"/>
      <c r="D112" s="138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  <c r="O112" s="139"/>
      <c r="P112" s="20" t="s">
        <v>153</v>
      </c>
    </row>
    <row r="113" spans="1:16" s="20" customFormat="1" x14ac:dyDescent="0.2">
      <c r="A113" s="138" t="s">
        <v>154</v>
      </c>
      <c r="B113" s="138"/>
      <c r="C113" s="138"/>
      <c r="D113" s="138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  <c r="O113" s="139"/>
      <c r="P113" s="20" t="s">
        <v>155</v>
      </c>
    </row>
    <row r="114" spans="1:16" s="20" customFormat="1" x14ac:dyDescent="0.2">
      <c r="A114" s="138" t="s">
        <v>156</v>
      </c>
      <c r="B114" s="138"/>
      <c r="C114" s="138"/>
      <c r="D114" s="138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  <c r="O114" s="139"/>
      <c r="P114" s="20" t="s">
        <v>157</v>
      </c>
    </row>
    <row r="115" spans="1:16" x14ac:dyDescent="0.2">
      <c r="A115" s="150"/>
      <c r="B115" s="150"/>
      <c r="C115" s="150"/>
      <c r="D115" s="150"/>
      <c r="E115" s="150"/>
      <c r="F115" s="150"/>
      <c r="G115" s="150"/>
      <c r="H115" s="150"/>
      <c r="I115" s="150"/>
      <c r="J115" s="150"/>
      <c r="K115" s="150"/>
      <c r="L115" s="150"/>
      <c r="M115" s="150"/>
      <c r="N115" s="150"/>
      <c r="O115" s="150"/>
    </row>
    <row r="116" spans="1:16" x14ac:dyDescent="0.2">
      <c r="A116" s="124" t="s">
        <v>158</v>
      </c>
      <c r="B116" s="124"/>
      <c r="C116" s="124"/>
      <c r="D116" s="124"/>
      <c r="E116" s="124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</row>
    <row r="117" spans="1:16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6" x14ac:dyDescent="0.2">
      <c r="A118" s="141" t="s">
        <v>159</v>
      </c>
      <c r="B118" s="141"/>
      <c r="C118" s="141"/>
      <c r="D118" s="144" t="s">
        <v>12</v>
      </c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2" t="s">
        <v>160</v>
      </c>
    </row>
    <row r="119" spans="1:16" x14ac:dyDescent="0.2">
      <c r="A119" s="142"/>
      <c r="B119" s="142"/>
      <c r="C119" s="142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5"/>
    </row>
    <row r="120" spans="1:16" x14ac:dyDescent="0.2">
      <c r="A120" s="142"/>
      <c r="B120" s="142"/>
      <c r="C120" s="142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5"/>
    </row>
    <row r="121" spans="1:16" x14ac:dyDescent="0.2">
      <c r="A121" s="142"/>
      <c r="B121" s="142"/>
      <c r="C121" s="142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</row>
    <row r="122" spans="1:16" x14ac:dyDescent="0.2">
      <c r="A122" s="143"/>
      <c r="B122" s="143"/>
      <c r="C122" s="143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</row>
    <row r="123" spans="1:16" s="20" customFormat="1" ht="12.75" customHeight="1" x14ac:dyDescent="0.2">
      <c r="A123" s="141" t="s">
        <v>161</v>
      </c>
      <c r="B123" s="141"/>
      <c r="C123" s="141"/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20" t="s">
        <v>153</v>
      </c>
    </row>
    <row r="124" spans="1:16" s="20" customFormat="1" ht="12.75" customHeight="1" x14ac:dyDescent="0.2">
      <c r="A124" s="142"/>
      <c r="B124" s="142"/>
      <c r="C124" s="142"/>
      <c r="D124" s="148"/>
      <c r="E124" s="148"/>
      <c r="F124" s="148"/>
      <c r="G124" s="148"/>
      <c r="H124" s="148"/>
      <c r="I124" s="148"/>
      <c r="J124" s="148"/>
      <c r="K124" s="148"/>
      <c r="L124" s="148"/>
      <c r="M124" s="148"/>
      <c r="N124" s="148"/>
      <c r="O124" s="148"/>
    </row>
    <row r="125" spans="1:16" s="20" customFormat="1" ht="12.75" customHeight="1" x14ac:dyDescent="0.2">
      <c r="A125" s="143"/>
      <c r="B125" s="143"/>
      <c r="C125" s="143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</row>
    <row r="126" spans="1:16" x14ac:dyDescent="0.2">
      <c r="A126" s="75" t="s">
        <v>162</v>
      </c>
      <c r="B126" s="75"/>
      <c r="C126" s="75"/>
      <c r="D126" s="75"/>
      <c r="E126" s="151">
        <v>0</v>
      </c>
      <c r="F126" s="151"/>
      <c r="G126" s="151"/>
      <c r="H126" s="152" t="s">
        <v>163</v>
      </c>
      <c r="I126" s="152"/>
      <c r="J126" s="152"/>
      <c r="K126" s="76"/>
      <c r="L126" s="76"/>
      <c r="M126" s="76"/>
      <c r="N126" s="76"/>
      <c r="O126" s="76"/>
      <c r="P126" s="2" t="s">
        <v>164</v>
      </c>
    </row>
    <row r="127" spans="1:16" x14ac:dyDescent="0.2">
      <c r="A127" s="78" t="s">
        <v>165</v>
      </c>
      <c r="B127" s="78"/>
      <c r="C127" s="78"/>
      <c r="D127" s="78"/>
      <c r="E127" s="78"/>
      <c r="F127" s="78"/>
      <c r="G127" s="78"/>
      <c r="H127" s="78"/>
      <c r="I127" s="78"/>
      <c r="J127" s="24" t="s">
        <v>55</v>
      </c>
      <c r="K127" s="56"/>
      <c r="L127" s="24" t="s">
        <v>56</v>
      </c>
      <c r="M127" s="56" t="s">
        <v>42</v>
      </c>
      <c r="N127" s="57"/>
      <c r="O127" s="57"/>
      <c r="P127" s="2" t="s">
        <v>166</v>
      </c>
    </row>
    <row r="128" spans="1:16" ht="12.75" customHeight="1" x14ac:dyDescent="0.2">
      <c r="A128" s="79" t="s">
        <v>167</v>
      </c>
      <c r="B128" s="79"/>
      <c r="C128" s="79"/>
      <c r="D128" s="79"/>
      <c r="E128" s="82" t="s">
        <v>168</v>
      </c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2" t="s">
        <v>169</v>
      </c>
    </row>
    <row r="129" spans="1:16" x14ac:dyDescent="0.2">
      <c r="A129" s="78" t="s">
        <v>170</v>
      </c>
      <c r="B129" s="78"/>
      <c r="C129" s="78"/>
      <c r="D129" s="78"/>
      <c r="E129" s="78"/>
      <c r="F129" s="78"/>
      <c r="G129" s="78"/>
      <c r="H129" s="78"/>
      <c r="I129" s="78"/>
      <c r="J129" s="24" t="s">
        <v>55</v>
      </c>
      <c r="K129" s="56"/>
      <c r="L129" s="24" t="s">
        <v>56</v>
      </c>
      <c r="M129" s="56" t="s">
        <v>42</v>
      </c>
      <c r="N129" s="57"/>
      <c r="O129" s="57"/>
      <c r="P129" s="2" t="s">
        <v>166</v>
      </c>
    </row>
    <row r="130" spans="1:16" ht="12.75" customHeight="1" x14ac:dyDescent="0.2">
      <c r="A130" s="186" t="s">
        <v>167</v>
      </c>
      <c r="B130" s="186"/>
      <c r="C130" s="186"/>
      <c r="D130" s="186"/>
      <c r="E130" s="187" t="s">
        <v>171</v>
      </c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  <c r="P130" s="2" t="s">
        <v>169</v>
      </c>
    </row>
    <row r="131" spans="1:16" ht="13.5" thickBot="1" x14ac:dyDescent="0.25">
      <c r="A131" s="188"/>
      <c r="B131" s="188"/>
      <c r="C131" s="188"/>
      <c r="D131" s="188"/>
      <c r="E131" s="188"/>
      <c r="F131" s="188"/>
      <c r="G131" s="188"/>
      <c r="H131" s="188"/>
      <c r="I131" s="188"/>
      <c r="J131" s="188"/>
      <c r="K131" s="188"/>
      <c r="L131" s="188"/>
      <c r="M131" s="188"/>
      <c r="N131" s="188"/>
      <c r="O131" s="188"/>
      <c r="P131" s="189"/>
    </row>
    <row r="132" spans="1:16" ht="13.5" thickTop="1" x14ac:dyDescent="0.2">
      <c r="A132" s="154"/>
      <c r="B132" s="154"/>
      <c r="C132" s="154"/>
      <c r="D132" s="154"/>
      <c r="E132" s="154"/>
      <c r="F132" s="154"/>
      <c r="G132" s="154"/>
      <c r="H132" s="154"/>
      <c r="I132" s="154"/>
      <c r="J132" s="154"/>
      <c r="K132" s="154"/>
      <c r="L132" s="154"/>
      <c r="M132" s="154"/>
      <c r="N132" s="154"/>
      <c r="O132" s="154"/>
      <c r="P132" s="185" t="s">
        <v>172</v>
      </c>
    </row>
    <row r="133" spans="1:16" x14ac:dyDescent="0.2">
      <c r="A133" s="124" t="s">
        <v>0</v>
      </c>
      <c r="B133" s="124"/>
      <c r="C133" s="124"/>
      <c r="D133" s="124"/>
      <c r="E133" s="124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  <c r="P133" s="185"/>
    </row>
    <row r="134" spans="1:16" x14ac:dyDescent="0.2">
      <c r="A134" s="124" t="s">
        <v>1</v>
      </c>
      <c r="B134" s="124"/>
      <c r="C134" s="124"/>
      <c r="D134" s="124"/>
      <c r="E134" s="124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  <c r="P134" s="185"/>
    </row>
    <row r="135" spans="1:16" x14ac:dyDescent="0.2">
      <c r="A135" s="155" t="s">
        <v>173</v>
      </c>
      <c r="B135" s="155"/>
      <c r="C135" s="155"/>
      <c r="D135" s="155"/>
      <c r="E135" s="155"/>
      <c r="F135" s="155"/>
      <c r="G135" s="155"/>
      <c r="H135" s="155"/>
      <c r="I135" s="155"/>
      <c r="J135" s="155"/>
      <c r="K135" s="155"/>
      <c r="L135" s="155"/>
      <c r="M135" s="155"/>
      <c r="N135" s="155"/>
      <c r="O135" s="155"/>
      <c r="P135" s="185"/>
    </row>
    <row r="136" spans="1:16" x14ac:dyDescent="0.2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185"/>
    </row>
    <row r="137" spans="1:16" x14ac:dyDescent="0.2">
      <c r="A137" s="154"/>
      <c r="B137" s="154"/>
      <c r="C137" s="154"/>
      <c r="D137" s="154"/>
      <c r="E137" s="154"/>
      <c r="F137" s="154"/>
      <c r="G137" s="154"/>
      <c r="H137" s="154"/>
      <c r="I137" s="154"/>
      <c r="J137" s="154"/>
      <c r="K137" s="154"/>
      <c r="L137" s="154"/>
      <c r="M137" s="154"/>
      <c r="N137" s="154"/>
      <c r="O137" s="154"/>
      <c r="P137" s="185"/>
    </row>
    <row r="138" spans="1:16" x14ac:dyDescent="0.2">
      <c r="A138" s="153" t="s">
        <v>174</v>
      </c>
      <c r="B138" s="153"/>
      <c r="C138" s="153"/>
      <c r="D138" s="88"/>
      <c r="E138" s="88"/>
      <c r="F138" s="88"/>
      <c r="G138" s="88"/>
      <c r="H138" s="88"/>
      <c r="I138" s="88"/>
      <c r="J138" s="88"/>
      <c r="K138" s="88"/>
      <c r="L138" s="88"/>
      <c r="M138" s="88"/>
      <c r="N138" s="88"/>
      <c r="O138" s="88"/>
      <c r="P138" s="185"/>
    </row>
    <row r="139" spans="1:16" x14ac:dyDescent="0.2">
      <c r="A139" s="58"/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185"/>
    </row>
    <row r="140" spans="1:16" x14ac:dyDescent="0.2">
      <c r="A140" s="153" t="s">
        <v>175</v>
      </c>
      <c r="B140" s="153"/>
      <c r="C140" s="153"/>
      <c r="D140" s="153"/>
      <c r="E140" s="153"/>
      <c r="F140" s="89"/>
      <c r="G140" s="89"/>
      <c r="H140" s="89"/>
      <c r="I140" s="154"/>
      <c r="J140" s="154"/>
      <c r="K140" s="154"/>
      <c r="L140" s="154"/>
      <c r="M140" s="154"/>
      <c r="N140" s="154"/>
      <c r="O140" s="154"/>
      <c r="P140" s="185"/>
    </row>
    <row r="141" spans="1:16" x14ac:dyDescent="0.2">
      <c r="A141" s="154"/>
      <c r="B141" s="154"/>
      <c r="C141" s="154"/>
      <c r="D141" s="154"/>
      <c r="E141" s="154"/>
      <c r="F141" s="154"/>
      <c r="G141" s="154"/>
      <c r="H141" s="154"/>
      <c r="I141" s="154"/>
      <c r="J141" s="154"/>
      <c r="K141" s="154"/>
      <c r="L141" s="154"/>
      <c r="M141" s="154"/>
      <c r="N141" s="154"/>
      <c r="O141" s="154"/>
      <c r="P141" s="185"/>
    </row>
    <row r="142" spans="1:16" x14ac:dyDescent="0.2">
      <c r="A142" s="153" t="s">
        <v>176</v>
      </c>
      <c r="B142" s="153"/>
      <c r="C142" s="153"/>
      <c r="D142" s="153"/>
      <c r="E142" s="153"/>
      <c r="F142" s="153"/>
      <c r="G142" s="46" t="s">
        <v>55</v>
      </c>
      <c r="H142" s="17"/>
      <c r="I142" s="46" t="s">
        <v>56</v>
      </c>
      <c r="J142" s="17"/>
      <c r="K142" s="46"/>
      <c r="L142" s="46"/>
      <c r="M142" s="46"/>
      <c r="N142" s="46"/>
      <c r="O142" s="46"/>
      <c r="P142" s="185"/>
    </row>
    <row r="143" spans="1:16" x14ac:dyDescent="0.2">
      <c r="A143" s="154"/>
      <c r="B143" s="154"/>
      <c r="C143" s="154"/>
      <c r="D143" s="154"/>
      <c r="E143" s="154"/>
      <c r="F143" s="154"/>
      <c r="G143" s="154"/>
      <c r="H143" s="154"/>
      <c r="I143" s="154"/>
      <c r="J143" s="154"/>
      <c r="K143" s="154"/>
      <c r="L143" s="154"/>
      <c r="M143" s="154"/>
      <c r="N143" s="154"/>
      <c r="O143" s="154"/>
      <c r="P143" s="185"/>
    </row>
    <row r="144" spans="1:16" x14ac:dyDescent="0.2">
      <c r="A144" s="153" t="s">
        <v>177</v>
      </c>
      <c r="B144" s="153"/>
      <c r="C144" s="153"/>
      <c r="D144" s="153"/>
      <c r="E144" s="153"/>
      <c r="F144" s="153"/>
      <c r="G144" s="59"/>
      <c r="H144" s="60"/>
      <c r="I144" s="46"/>
      <c r="J144" s="46"/>
      <c r="K144" s="46"/>
      <c r="L144" s="46"/>
      <c r="M144" s="46"/>
      <c r="N144" s="46"/>
      <c r="O144" s="46"/>
      <c r="P144" s="185"/>
    </row>
    <row r="145" spans="1:16" x14ac:dyDescent="0.2">
      <c r="A145" s="124"/>
      <c r="B145" s="124"/>
      <c r="C145" s="124"/>
      <c r="D145" s="124"/>
      <c r="E145" s="124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85"/>
    </row>
    <row r="146" spans="1:16" x14ac:dyDescent="0.2">
      <c r="A146" s="124" t="s">
        <v>178</v>
      </c>
      <c r="B146" s="124"/>
      <c r="C146" s="124"/>
      <c r="D146" s="124"/>
      <c r="E146" s="124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85"/>
    </row>
    <row r="147" spans="1:16" x14ac:dyDescent="0.2">
      <c r="A147" s="124"/>
      <c r="B147" s="124"/>
      <c r="C147" s="124"/>
      <c r="D147" s="124"/>
      <c r="E147" s="124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85"/>
    </row>
    <row r="148" spans="1:16" x14ac:dyDescent="0.2">
      <c r="A148" s="61"/>
      <c r="B148" s="61"/>
      <c r="C148" s="61"/>
      <c r="D148" s="61"/>
      <c r="E148" s="156" t="s">
        <v>179</v>
      </c>
      <c r="F148" s="73"/>
      <c r="G148" s="157"/>
      <c r="H148" s="156" t="s">
        <v>180</v>
      </c>
      <c r="I148" s="73"/>
      <c r="J148" s="157"/>
      <c r="K148" s="156" t="s">
        <v>181</v>
      </c>
      <c r="L148" s="73"/>
      <c r="M148" s="73"/>
      <c r="N148" s="61"/>
      <c r="O148" s="61"/>
      <c r="P148" s="185"/>
    </row>
    <row r="149" spans="1:16" x14ac:dyDescent="0.2">
      <c r="A149" s="43"/>
      <c r="B149" s="43"/>
      <c r="C149" s="43"/>
      <c r="D149" s="43"/>
      <c r="E149" s="62"/>
      <c r="F149" s="43"/>
      <c r="G149" s="63"/>
      <c r="H149" s="62"/>
      <c r="I149" s="43"/>
      <c r="J149" s="63"/>
      <c r="K149" s="62"/>
      <c r="L149" s="43"/>
      <c r="M149" s="43"/>
      <c r="N149" s="43"/>
      <c r="O149" s="43"/>
      <c r="P149" s="185"/>
    </row>
    <row r="150" spans="1:16" x14ac:dyDescent="0.2">
      <c r="A150" s="64" t="s">
        <v>182</v>
      </c>
      <c r="B150" s="64"/>
      <c r="C150" s="64"/>
      <c r="D150" s="64"/>
      <c r="E150" s="65"/>
      <c r="F150" s="64"/>
      <c r="G150" s="66"/>
      <c r="H150" s="65"/>
      <c r="I150" s="64"/>
      <c r="J150" s="66"/>
      <c r="K150" s="163"/>
      <c r="L150" s="124"/>
      <c r="M150" s="124"/>
      <c r="N150" s="124"/>
      <c r="O150" s="124"/>
      <c r="P150" s="185"/>
    </row>
    <row r="151" spans="1:16" x14ac:dyDescent="0.2">
      <c r="A151" s="158" t="s">
        <v>92</v>
      </c>
      <c r="B151" s="158"/>
      <c r="C151" s="158"/>
      <c r="D151" s="158"/>
      <c r="E151" s="159" t="e">
        <f>(K54+K55)/K61</f>
        <v>#DIV/0!</v>
      </c>
      <c r="F151" s="160"/>
      <c r="G151" s="161"/>
      <c r="H151" s="159"/>
      <c r="I151" s="160"/>
      <c r="J151" s="161"/>
      <c r="K151" s="164"/>
      <c r="L151" s="165"/>
      <c r="M151" s="165"/>
      <c r="N151" s="165"/>
      <c r="O151" s="165"/>
      <c r="P151" s="185"/>
    </row>
    <row r="152" spans="1:16" x14ac:dyDescent="0.2">
      <c r="A152" s="158" t="s">
        <v>183</v>
      </c>
      <c r="B152" s="158"/>
      <c r="C152" s="158"/>
      <c r="D152" s="158"/>
      <c r="E152" s="159" t="e">
        <f>(K54-K55)/K61</f>
        <v>#DIV/0!</v>
      </c>
      <c r="F152" s="160"/>
      <c r="G152" s="161"/>
      <c r="H152" s="159"/>
      <c r="I152" s="160"/>
      <c r="J152" s="161"/>
      <c r="K152" s="162"/>
      <c r="L152" s="158"/>
      <c r="M152" s="158"/>
      <c r="N152" s="158"/>
      <c r="O152" s="158"/>
      <c r="P152" s="185"/>
    </row>
    <row r="153" spans="1:16" x14ac:dyDescent="0.2">
      <c r="A153" s="158" t="s">
        <v>184</v>
      </c>
      <c r="B153" s="158"/>
      <c r="C153" s="158"/>
      <c r="D153" s="158"/>
      <c r="E153" s="159" t="e">
        <f>K56/(K45/360)</f>
        <v>#DIV/0!</v>
      </c>
      <c r="F153" s="160"/>
      <c r="G153" s="161"/>
      <c r="H153" s="159"/>
      <c r="I153" s="160"/>
      <c r="J153" s="161"/>
      <c r="K153" s="162"/>
      <c r="L153" s="158"/>
      <c r="M153" s="158"/>
      <c r="N153" s="158"/>
      <c r="O153" s="158"/>
      <c r="P153" s="185"/>
    </row>
    <row r="154" spans="1:16" x14ac:dyDescent="0.2">
      <c r="A154" s="67"/>
      <c r="B154" s="67"/>
      <c r="C154" s="67"/>
      <c r="D154" s="67"/>
      <c r="E154" s="28"/>
      <c r="F154" s="67"/>
      <c r="G154" s="29"/>
      <c r="H154" s="28"/>
      <c r="I154" s="67"/>
      <c r="J154" s="29"/>
      <c r="K154" s="28"/>
      <c r="L154" s="67"/>
      <c r="M154" s="67"/>
      <c r="N154" s="67"/>
      <c r="O154" s="67"/>
      <c r="P154" s="185"/>
    </row>
    <row r="155" spans="1:16" x14ac:dyDescent="0.2">
      <c r="A155" s="64" t="s">
        <v>185</v>
      </c>
      <c r="B155" s="64"/>
      <c r="C155" s="64"/>
      <c r="D155" s="64"/>
      <c r="E155" s="65"/>
      <c r="F155" s="64"/>
      <c r="G155" s="66"/>
      <c r="H155" s="65"/>
      <c r="I155" s="64"/>
      <c r="J155" s="66"/>
      <c r="K155" s="65"/>
      <c r="L155" s="64"/>
      <c r="M155" s="64"/>
      <c r="N155" s="64"/>
      <c r="O155" s="64"/>
      <c r="P155" s="185"/>
    </row>
    <row r="156" spans="1:16" x14ac:dyDescent="0.2">
      <c r="A156" s="158" t="s">
        <v>186</v>
      </c>
      <c r="B156" s="158"/>
      <c r="C156" s="158"/>
      <c r="D156" s="158"/>
      <c r="E156" s="159" t="e">
        <f>K45/K55</f>
        <v>#DIV/0!</v>
      </c>
      <c r="F156" s="160"/>
      <c r="G156" s="161"/>
      <c r="H156" s="159"/>
      <c r="I156" s="160"/>
      <c r="J156" s="161"/>
      <c r="K156" s="162"/>
      <c r="L156" s="158"/>
      <c r="M156" s="158"/>
      <c r="N156" s="158"/>
      <c r="O156" s="158"/>
      <c r="P156" s="185"/>
    </row>
    <row r="157" spans="1:16" x14ac:dyDescent="0.2">
      <c r="A157" s="158" t="s">
        <v>187</v>
      </c>
      <c r="B157" s="158"/>
      <c r="C157" s="158"/>
      <c r="D157" s="158"/>
      <c r="E157" s="166" t="e">
        <f>K56/(K45/360)</f>
        <v>#DIV/0!</v>
      </c>
      <c r="F157" s="167"/>
      <c r="G157" s="168"/>
      <c r="H157" s="159"/>
      <c r="I157" s="160"/>
      <c r="J157" s="161"/>
      <c r="K157" s="162"/>
      <c r="L157" s="158"/>
      <c r="M157" s="158"/>
      <c r="N157" s="158"/>
      <c r="O157" s="158"/>
      <c r="P157" s="185"/>
    </row>
    <row r="158" spans="1:16" x14ac:dyDescent="0.2">
      <c r="A158" s="158" t="s">
        <v>188</v>
      </c>
      <c r="B158" s="158"/>
      <c r="C158" s="158"/>
      <c r="D158" s="158"/>
      <c r="E158" s="159" t="e">
        <f>K45/K57</f>
        <v>#DIV/0!</v>
      </c>
      <c r="F158" s="160"/>
      <c r="G158" s="161"/>
      <c r="H158" s="159"/>
      <c r="I158" s="160"/>
      <c r="J158" s="161"/>
      <c r="K158" s="162"/>
      <c r="L158" s="158"/>
      <c r="M158" s="158"/>
      <c r="N158" s="158"/>
      <c r="O158" s="158"/>
      <c r="P158" s="185"/>
    </row>
    <row r="159" spans="1:16" x14ac:dyDescent="0.2">
      <c r="A159" s="158" t="s">
        <v>189</v>
      </c>
      <c r="B159" s="158"/>
      <c r="C159" s="158"/>
      <c r="D159" s="158"/>
      <c r="E159" s="159" t="e">
        <f>K45/(K54+K55+K56+K57)</f>
        <v>#DIV/0!</v>
      </c>
      <c r="F159" s="160"/>
      <c r="G159" s="161"/>
      <c r="H159" s="159"/>
      <c r="I159" s="160"/>
      <c r="J159" s="161"/>
      <c r="K159" s="162"/>
      <c r="L159" s="158"/>
      <c r="M159" s="158"/>
      <c r="N159" s="158"/>
      <c r="O159" s="158"/>
      <c r="P159" s="185"/>
    </row>
    <row r="160" spans="1:16" x14ac:dyDescent="0.2">
      <c r="A160" s="67"/>
      <c r="B160" s="67"/>
      <c r="C160" s="67"/>
      <c r="D160" s="67"/>
      <c r="E160" s="28"/>
      <c r="F160" s="67"/>
      <c r="G160" s="29"/>
      <c r="H160" s="28"/>
      <c r="I160" s="67"/>
      <c r="J160" s="29"/>
      <c r="K160" s="28"/>
      <c r="L160" s="67"/>
      <c r="M160" s="67"/>
      <c r="N160" s="67"/>
      <c r="O160" s="67"/>
      <c r="P160" s="185"/>
    </row>
    <row r="161" spans="1:16" x14ac:dyDescent="0.2">
      <c r="A161" s="64" t="s">
        <v>190</v>
      </c>
      <c r="B161" s="64"/>
      <c r="C161" s="64"/>
      <c r="D161" s="64"/>
      <c r="E161" s="65"/>
      <c r="F161" s="64"/>
      <c r="G161" s="66"/>
      <c r="H161" s="65"/>
      <c r="I161" s="64"/>
      <c r="J161" s="66"/>
      <c r="K161" s="65"/>
      <c r="L161" s="64"/>
      <c r="M161" s="64"/>
      <c r="N161" s="64"/>
      <c r="O161" s="64"/>
      <c r="P161" s="185"/>
    </row>
    <row r="162" spans="1:16" x14ac:dyDescent="0.2">
      <c r="A162" s="158" t="s">
        <v>191</v>
      </c>
      <c r="B162" s="158"/>
      <c r="C162" s="158"/>
      <c r="D162" s="158"/>
      <c r="E162" s="169" t="e">
        <f>(K61+K62)/(K54+K55+K56+K57)</f>
        <v>#DIV/0!</v>
      </c>
      <c r="F162" s="170"/>
      <c r="G162" s="171"/>
      <c r="H162" s="169"/>
      <c r="I162" s="170"/>
      <c r="J162" s="171"/>
      <c r="K162" s="162"/>
      <c r="L162" s="158"/>
      <c r="M162" s="158"/>
      <c r="N162" s="158"/>
      <c r="O162" s="158"/>
      <c r="P162" s="185"/>
    </row>
    <row r="163" spans="1:16" x14ac:dyDescent="0.2">
      <c r="A163" s="67"/>
      <c r="B163" s="67"/>
      <c r="C163" s="67"/>
      <c r="D163" s="67"/>
      <c r="E163" s="28"/>
      <c r="F163" s="67"/>
      <c r="G163" s="29"/>
      <c r="H163" s="28"/>
      <c r="I163" s="67"/>
      <c r="J163" s="29"/>
      <c r="K163" s="28"/>
      <c r="L163" s="67"/>
      <c r="M163" s="67"/>
      <c r="N163" s="67"/>
      <c r="O163" s="67"/>
      <c r="P163" s="185"/>
    </row>
    <row r="164" spans="1:16" x14ac:dyDescent="0.2">
      <c r="A164" s="64" t="s">
        <v>192</v>
      </c>
      <c r="B164" s="64"/>
      <c r="C164" s="64"/>
      <c r="D164" s="64"/>
      <c r="E164" s="65"/>
      <c r="F164" s="64"/>
      <c r="G164" s="66"/>
      <c r="H164" s="65"/>
      <c r="I164" s="64"/>
      <c r="J164" s="66"/>
      <c r="K164" s="65"/>
      <c r="L164" s="64"/>
      <c r="M164" s="64"/>
      <c r="N164" s="64"/>
      <c r="O164" s="64"/>
      <c r="P164" s="185"/>
    </row>
    <row r="165" spans="1:16" x14ac:dyDescent="0.2">
      <c r="A165" s="165" t="s">
        <v>193</v>
      </c>
      <c r="B165" s="165"/>
      <c r="C165" s="165"/>
      <c r="D165" s="165"/>
      <c r="E165" s="173" t="e">
        <f>K48</f>
        <v>#DIV/0!</v>
      </c>
      <c r="F165" s="174"/>
      <c r="G165" s="175"/>
      <c r="H165" s="169"/>
      <c r="I165" s="170"/>
      <c r="J165" s="171"/>
      <c r="K165" s="162"/>
      <c r="L165" s="158"/>
      <c r="M165" s="158"/>
      <c r="N165" s="158"/>
      <c r="O165" s="158"/>
      <c r="P165" s="185"/>
    </row>
    <row r="166" spans="1:16" x14ac:dyDescent="0.2">
      <c r="A166" s="158" t="s">
        <v>194</v>
      </c>
      <c r="B166" s="158"/>
      <c r="C166" s="158"/>
      <c r="D166" s="158"/>
      <c r="E166" s="172" t="e">
        <f>K51</f>
        <v>#DIV/0!</v>
      </c>
      <c r="F166" s="160"/>
      <c r="G166" s="161"/>
      <c r="H166" s="169"/>
      <c r="I166" s="170"/>
      <c r="J166" s="171"/>
      <c r="K166" s="162"/>
      <c r="L166" s="158"/>
      <c r="M166" s="158"/>
      <c r="N166" s="158"/>
      <c r="O166" s="158"/>
      <c r="P166" s="185"/>
    </row>
    <row r="167" spans="1:16" x14ac:dyDescent="0.2">
      <c r="A167" s="158" t="s">
        <v>195</v>
      </c>
      <c r="B167" s="158"/>
      <c r="C167" s="158"/>
      <c r="D167" s="158"/>
      <c r="E167" s="159" t="e">
        <f>K50/K45</f>
        <v>#DIV/0!</v>
      </c>
      <c r="F167" s="160"/>
      <c r="G167" s="161"/>
      <c r="H167" s="169"/>
      <c r="I167" s="170"/>
      <c r="J167" s="171"/>
      <c r="K167" s="162"/>
      <c r="L167" s="158"/>
      <c r="M167" s="158"/>
      <c r="N167" s="158"/>
      <c r="O167" s="158"/>
      <c r="P167" s="185"/>
    </row>
    <row r="168" spans="1:16" x14ac:dyDescent="0.2">
      <c r="A168" s="176" t="s">
        <v>196</v>
      </c>
      <c r="B168" s="176"/>
      <c r="C168" s="176"/>
      <c r="D168" s="176"/>
      <c r="E168" s="177" t="e">
        <f>K50/(K54+K55+K56+K57)</f>
        <v>#DIV/0!</v>
      </c>
      <c r="F168" s="178"/>
      <c r="G168" s="179"/>
      <c r="H168" s="177"/>
      <c r="I168" s="178"/>
      <c r="J168" s="179"/>
      <c r="K168" s="180"/>
      <c r="L168" s="176"/>
      <c r="M168" s="176"/>
      <c r="N168" s="176"/>
      <c r="O168" s="176"/>
      <c r="P168" s="185"/>
    </row>
    <row r="169" spans="1:16" x14ac:dyDescent="0.2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185"/>
    </row>
    <row r="170" spans="1:16" x14ac:dyDescent="0.2">
      <c r="A170" s="58"/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185"/>
    </row>
    <row r="171" spans="1:16" x14ac:dyDescent="0.2">
      <c r="A171" s="153" t="s">
        <v>197</v>
      </c>
      <c r="B171" s="153"/>
      <c r="C171" s="153"/>
      <c r="D171" s="153"/>
      <c r="E171" s="153"/>
      <c r="F171" s="153"/>
      <c r="G171" s="153"/>
      <c r="H171" s="58"/>
      <c r="I171" s="58"/>
      <c r="J171" s="58"/>
      <c r="K171" s="58"/>
      <c r="L171" s="58"/>
      <c r="M171" s="58"/>
      <c r="N171" s="58"/>
      <c r="O171" s="58"/>
      <c r="P171" s="185"/>
    </row>
    <row r="172" spans="1:16" x14ac:dyDescent="0.2">
      <c r="A172" s="68"/>
      <c r="B172" s="68"/>
      <c r="C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185"/>
    </row>
    <row r="173" spans="1:16" x14ac:dyDescent="0.2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185"/>
    </row>
    <row r="174" spans="1:16" x14ac:dyDescent="0.2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185"/>
    </row>
    <row r="175" spans="1:16" x14ac:dyDescent="0.2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185"/>
    </row>
    <row r="176" spans="1:16" x14ac:dyDescent="0.2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185"/>
    </row>
    <row r="177" spans="1:16" x14ac:dyDescent="0.2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185"/>
    </row>
    <row r="178" spans="1:16" x14ac:dyDescent="0.2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185"/>
    </row>
    <row r="179" spans="1:16" x14ac:dyDescent="0.2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185"/>
    </row>
    <row r="180" spans="1:16" x14ac:dyDescent="0.2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185"/>
    </row>
    <row r="181" spans="1:16" x14ac:dyDescent="0.2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185"/>
    </row>
    <row r="182" spans="1:16" x14ac:dyDescent="0.2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185"/>
    </row>
    <row r="183" spans="1:16" x14ac:dyDescent="0.2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185"/>
    </row>
    <row r="184" spans="1:16" x14ac:dyDescent="0.2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185"/>
    </row>
    <row r="185" spans="1:16" x14ac:dyDescent="0.2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185"/>
    </row>
    <row r="186" spans="1:16" x14ac:dyDescent="0.2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185"/>
    </row>
  </sheetData>
  <mergeCells count="377">
    <mergeCell ref="A166:D166"/>
    <mergeCell ref="E166:G166"/>
    <mergeCell ref="H166:J166"/>
    <mergeCell ref="K166:O166"/>
    <mergeCell ref="A165:D165"/>
    <mergeCell ref="E165:G165"/>
    <mergeCell ref="H165:J165"/>
    <mergeCell ref="K165:O165"/>
    <mergeCell ref="A171:G171"/>
    <mergeCell ref="A168:D168"/>
    <mergeCell ref="E168:G168"/>
    <mergeCell ref="H168:J168"/>
    <mergeCell ref="K168:O168"/>
    <mergeCell ref="A167:D167"/>
    <mergeCell ref="E167:G167"/>
    <mergeCell ref="H167:J167"/>
    <mergeCell ref="K167:O167"/>
    <mergeCell ref="A158:D158"/>
    <mergeCell ref="E158:G158"/>
    <mergeCell ref="H158:J158"/>
    <mergeCell ref="K158:O158"/>
    <mergeCell ref="A157:D157"/>
    <mergeCell ref="E157:G157"/>
    <mergeCell ref="H157:J157"/>
    <mergeCell ref="K157:O157"/>
    <mergeCell ref="A162:D162"/>
    <mergeCell ref="E162:G162"/>
    <mergeCell ref="H162:J162"/>
    <mergeCell ref="K162:O162"/>
    <mergeCell ref="A159:D159"/>
    <mergeCell ref="E159:G159"/>
    <mergeCell ref="H159:J159"/>
    <mergeCell ref="K159:O159"/>
    <mergeCell ref="K151:O151"/>
    <mergeCell ref="A156:D156"/>
    <mergeCell ref="E156:G156"/>
    <mergeCell ref="H156:J156"/>
    <mergeCell ref="K156:O156"/>
    <mergeCell ref="A153:D153"/>
    <mergeCell ref="E153:G153"/>
    <mergeCell ref="H153:J153"/>
    <mergeCell ref="K153:O153"/>
    <mergeCell ref="A141:O141"/>
    <mergeCell ref="A142:F142"/>
    <mergeCell ref="A143:O143"/>
    <mergeCell ref="A144:F144"/>
    <mergeCell ref="P132:P186"/>
    <mergeCell ref="A133:O133"/>
    <mergeCell ref="A134:O134"/>
    <mergeCell ref="A135:O135"/>
    <mergeCell ref="A137:O137"/>
    <mergeCell ref="A138:C138"/>
    <mergeCell ref="A145:O145"/>
    <mergeCell ref="A146:O146"/>
    <mergeCell ref="A147:O147"/>
    <mergeCell ref="E148:G148"/>
    <mergeCell ref="H148:J148"/>
    <mergeCell ref="K148:M148"/>
    <mergeCell ref="A152:D152"/>
    <mergeCell ref="E152:G152"/>
    <mergeCell ref="H152:J152"/>
    <mergeCell ref="K152:O152"/>
    <mergeCell ref="K150:O150"/>
    <mergeCell ref="A151:D151"/>
    <mergeCell ref="E151:G151"/>
    <mergeCell ref="H151:J151"/>
    <mergeCell ref="A128:D128"/>
    <mergeCell ref="E128:O128"/>
    <mergeCell ref="A129:I129"/>
    <mergeCell ref="A126:D126"/>
    <mergeCell ref="E126:G126"/>
    <mergeCell ref="H126:J126"/>
    <mergeCell ref="K126:O126"/>
    <mergeCell ref="D138:O138"/>
    <mergeCell ref="A140:E140"/>
    <mergeCell ref="F140:H140"/>
    <mergeCell ref="I140:O140"/>
    <mergeCell ref="A130:D130"/>
    <mergeCell ref="E130:O130"/>
    <mergeCell ref="A131:O131"/>
    <mergeCell ref="A132:O132"/>
    <mergeCell ref="A118:C122"/>
    <mergeCell ref="D118:O122"/>
    <mergeCell ref="A123:C125"/>
    <mergeCell ref="D123:O125"/>
    <mergeCell ref="A114:D114"/>
    <mergeCell ref="E114:O114"/>
    <mergeCell ref="A115:O115"/>
    <mergeCell ref="A116:O116"/>
    <mergeCell ref="A127:I127"/>
    <mergeCell ref="A111:D111"/>
    <mergeCell ref="A112:D112"/>
    <mergeCell ref="E112:O112"/>
    <mergeCell ref="A113:D113"/>
    <mergeCell ref="E113:O113"/>
    <mergeCell ref="A107:O107"/>
    <mergeCell ref="A108:O108"/>
    <mergeCell ref="A110:D110"/>
    <mergeCell ref="E110:O110"/>
    <mergeCell ref="A104:D104"/>
    <mergeCell ref="E104:F104"/>
    <mergeCell ref="G104:I104"/>
    <mergeCell ref="J104:K104"/>
    <mergeCell ref="L104:N104"/>
    <mergeCell ref="L105:N105"/>
    <mergeCell ref="A106:D106"/>
    <mergeCell ref="E106:F106"/>
    <mergeCell ref="G106:I106"/>
    <mergeCell ref="J106:K106"/>
    <mergeCell ref="L106:N106"/>
    <mergeCell ref="A105:D105"/>
    <mergeCell ref="E105:F105"/>
    <mergeCell ref="G105:I105"/>
    <mergeCell ref="J105:K105"/>
    <mergeCell ref="A99:C99"/>
    <mergeCell ref="H99:I99"/>
    <mergeCell ref="A100:C100"/>
    <mergeCell ref="H100:I100"/>
    <mergeCell ref="A98:C98"/>
    <mergeCell ref="H98:I98"/>
    <mergeCell ref="A101:C101"/>
    <mergeCell ref="M101:O101"/>
    <mergeCell ref="A103:O103"/>
    <mergeCell ref="J98:K98"/>
    <mergeCell ref="M98:O98"/>
    <mergeCell ref="A96:O96"/>
    <mergeCell ref="A97:B97"/>
    <mergeCell ref="E97:F97"/>
    <mergeCell ref="A94:C94"/>
    <mergeCell ref="D94:E94"/>
    <mergeCell ref="F94:G94"/>
    <mergeCell ref="H94:I94"/>
    <mergeCell ref="A89:D89"/>
    <mergeCell ref="E89:F89"/>
    <mergeCell ref="G89:H89"/>
    <mergeCell ref="I89:J89"/>
    <mergeCell ref="A91:O91"/>
    <mergeCell ref="A93:B93"/>
    <mergeCell ref="D93:E93"/>
    <mergeCell ref="G93:H93"/>
    <mergeCell ref="J93:K93"/>
    <mergeCell ref="M93:N93"/>
    <mergeCell ref="G85:H85"/>
    <mergeCell ref="I85:J85"/>
    <mergeCell ref="J94:K94"/>
    <mergeCell ref="A84:D84"/>
    <mergeCell ref="E84:F84"/>
    <mergeCell ref="G84:H84"/>
    <mergeCell ref="I84:J84"/>
    <mergeCell ref="G88:H88"/>
    <mergeCell ref="I88:J88"/>
    <mergeCell ref="A87:D87"/>
    <mergeCell ref="E87:F87"/>
    <mergeCell ref="G87:H87"/>
    <mergeCell ref="I87:J87"/>
    <mergeCell ref="E85:F85"/>
    <mergeCell ref="A88:D88"/>
    <mergeCell ref="E88:F88"/>
    <mergeCell ref="I82:J82"/>
    <mergeCell ref="A81:D81"/>
    <mergeCell ref="E81:F81"/>
    <mergeCell ref="G81:H81"/>
    <mergeCell ref="I81:J81"/>
    <mergeCell ref="A83:D83"/>
    <mergeCell ref="E83:F83"/>
    <mergeCell ref="G83:H83"/>
    <mergeCell ref="I83:J83"/>
    <mergeCell ref="A82:D82"/>
    <mergeCell ref="E82:F82"/>
    <mergeCell ref="G82:H82"/>
    <mergeCell ref="A76:D76"/>
    <mergeCell ref="E76:F76"/>
    <mergeCell ref="G76:H76"/>
    <mergeCell ref="I76:J76"/>
    <mergeCell ref="A75:D75"/>
    <mergeCell ref="A80:D80"/>
    <mergeCell ref="E80:F80"/>
    <mergeCell ref="G80:H80"/>
    <mergeCell ref="I80:J80"/>
    <mergeCell ref="E77:F77"/>
    <mergeCell ref="G77:H77"/>
    <mergeCell ref="I77:J77"/>
    <mergeCell ref="A73:D73"/>
    <mergeCell ref="E73:F73"/>
    <mergeCell ref="G73:H73"/>
    <mergeCell ref="I73:J73"/>
    <mergeCell ref="A72:D72"/>
    <mergeCell ref="E72:F72"/>
    <mergeCell ref="G72:H72"/>
    <mergeCell ref="E75:F75"/>
    <mergeCell ref="G75:H75"/>
    <mergeCell ref="I75:J75"/>
    <mergeCell ref="A74:D74"/>
    <mergeCell ref="E74:F74"/>
    <mergeCell ref="G74:H74"/>
    <mergeCell ref="I74:J74"/>
    <mergeCell ref="A68:D68"/>
    <mergeCell ref="A69:D69"/>
    <mergeCell ref="E69:F69"/>
    <mergeCell ref="G69:H69"/>
    <mergeCell ref="I69:J69"/>
    <mergeCell ref="A67:C67"/>
    <mergeCell ref="I72:J72"/>
    <mergeCell ref="A71:D71"/>
    <mergeCell ref="E71:F71"/>
    <mergeCell ref="G71:H71"/>
    <mergeCell ref="I71:J71"/>
    <mergeCell ref="D67:E67"/>
    <mergeCell ref="F67:G67"/>
    <mergeCell ref="I67:J67"/>
    <mergeCell ref="I63:J63"/>
    <mergeCell ref="K63:L63"/>
    <mergeCell ref="A65:O65"/>
    <mergeCell ref="A66:O66"/>
    <mergeCell ref="A63:D63"/>
    <mergeCell ref="E63:F63"/>
    <mergeCell ref="G63:H63"/>
    <mergeCell ref="I61:J61"/>
    <mergeCell ref="K61:L61"/>
    <mergeCell ref="A62:D62"/>
    <mergeCell ref="E62:F62"/>
    <mergeCell ref="G62:H62"/>
    <mergeCell ref="I62:J62"/>
    <mergeCell ref="K62:L62"/>
    <mergeCell ref="A61:D61"/>
    <mergeCell ref="A58:D58"/>
    <mergeCell ref="E58:F58"/>
    <mergeCell ref="G58:H58"/>
    <mergeCell ref="I56:J56"/>
    <mergeCell ref="K56:L56"/>
    <mergeCell ref="A57:D57"/>
    <mergeCell ref="E57:F57"/>
    <mergeCell ref="G57:H57"/>
    <mergeCell ref="E61:F61"/>
    <mergeCell ref="G61:H61"/>
    <mergeCell ref="I58:J58"/>
    <mergeCell ref="K58:L58"/>
    <mergeCell ref="E59:F59"/>
    <mergeCell ref="G59:H59"/>
    <mergeCell ref="I59:J59"/>
    <mergeCell ref="K59:L59"/>
    <mergeCell ref="A55:D55"/>
    <mergeCell ref="E55:F55"/>
    <mergeCell ref="G55:H55"/>
    <mergeCell ref="I55:J55"/>
    <mergeCell ref="K55:L55"/>
    <mergeCell ref="A54:D54"/>
    <mergeCell ref="I57:J57"/>
    <mergeCell ref="K57:L57"/>
    <mergeCell ref="A56:D56"/>
    <mergeCell ref="E56:F56"/>
    <mergeCell ref="G56:H56"/>
    <mergeCell ref="A50:D50"/>
    <mergeCell ref="E50:F50"/>
    <mergeCell ref="G50:H50"/>
    <mergeCell ref="I48:J48"/>
    <mergeCell ref="K48:L48"/>
    <mergeCell ref="A49:D49"/>
    <mergeCell ref="E49:F49"/>
    <mergeCell ref="G49:H49"/>
    <mergeCell ref="E54:F54"/>
    <mergeCell ref="G54:H54"/>
    <mergeCell ref="I50:J50"/>
    <mergeCell ref="K50:L50"/>
    <mergeCell ref="E51:F51"/>
    <mergeCell ref="G51:H51"/>
    <mergeCell ref="I51:J51"/>
    <mergeCell ref="K51:L51"/>
    <mergeCell ref="I54:J54"/>
    <mergeCell ref="K54:L54"/>
    <mergeCell ref="A47:D47"/>
    <mergeCell ref="E47:F47"/>
    <mergeCell ref="G47:H47"/>
    <mergeCell ref="I47:J47"/>
    <mergeCell ref="K47:L47"/>
    <mergeCell ref="A46:D46"/>
    <mergeCell ref="I49:J49"/>
    <mergeCell ref="K49:L49"/>
    <mergeCell ref="A48:D48"/>
    <mergeCell ref="E48:F48"/>
    <mergeCell ref="G48:H48"/>
    <mergeCell ref="A43:D43"/>
    <mergeCell ref="E43:F43"/>
    <mergeCell ref="G43:H43"/>
    <mergeCell ref="A41:B41"/>
    <mergeCell ref="E41:F41"/>
    <mergeCell ref="G41:O41"/>
    <mergeCell ref="A42:D42"/>
    <mergeCell ref="E42:N42"/>
    <mergeCell ref="E46:F46"/>
    <mergeCell ref="G46:H46"/>
    <mergeCell ref="I43:J43"/>
    <mergeCell ref="K43:L43"/>
    <mergeCell ref="A45:D45"/>
    <mergeCell ref="E45:F45"/>
    <mergeCell ref="G45:H45"/>
    <mergeCell ref="I45:J45"/>
    <mergeCell ref="K45:L45"/>
    <mergeCell ref="I46:J46"/>
    <mergeCell ref="K46:L46"/>
    <mergeCell ref="A38:O38"/>
    <mergeCell ref="A39:O39"/>
    <mergeCell ref="A40:B40"/>
    <mergeCell ref="E40:O40"/>
    <mergeCell ref="E33:H33"/>
    <mergeCell ref="I33:O33"/>
    <mergeCell ref="A35:O35"/>
    <mergeCell ref="E36:H36"/>
    <mergeCell ref="I36:O36"/>
    <mergeCell ref="A29:O29"/>
    <mergeCell ref="E30:H30"/>
    <mergeCell ref="I30:O30"/>
    <mergeCell ref="A32:O32"/>
    <mergeCell ref="C26:D26"/>
    <mergeCell ref="F26:I26"/>
    <mergeCell ref="J26:O26"/>
    <mergeCell ref="A27:B27"/>
    <mergeCell ref="C27:D27"/>
    <mergeCell ref="F27:I27"/>
    <mergeCell ref="J27:O27"/>
    <mergeCell ref="P23:P27"/>
    <mergeCell ref="A24:B24"/>
    <mergeCell ref="C24:D24"/>
    <mergeCell ref="F24:I24"/>
    <mergeCell ref="J24:O24"/>
    <mergeCell ref="A25:B25"/>
    <mergeCell ref="C25:D25"/>
    <mergeCell ref="F25:I25"/>
    <mergeCell ref="J25:O25"/>
    <mergeCell ref="A26:B26"/>
    <mergeCell ref="A23:B23"/>
    <mergeCell ref="C23:D23"/>
    <mergeCell ref="F23:I23"/>
    <mergeCell ref="J23:O23"/>
    <mergeCell ref="A19:O19"/>
    <mergeCell ref="A20:O20"/>
    <mergeCell ref="A22:B22"/>
    <mergeCell ref="C22:D22"/>
    <mergeCell ref="F22:I22"/>
    <mergeCell ref="A16:D16"/>
    <mergeCell ref="E16:O16"/>
    <mergeCell ref="A13:B13"/>
    <mergeCell ref="C13:G13"/>
    <mergeCell ref="H13:I13"/>
    <mergeCell ref="J13:O13"/>
    <mergeCell ref="J22:O22"/>
    <mergeCell ref="A17:D17"/>
    <mergeCell ref="E17:F17"/>
    <mergeCell ref="G17:O17"/>
    <mergeCell ref="D18:E18"/>
    <mergeCell ref="G18:H18"/>
    <mergeCell ref="J18:K18"/>
    <mergeCell ref="M18:N18"/>
    <mergeCell ref="A1:O1"/>
    <mergeCell ref="A2:O2"/>
    <mergeCell ref="A3:O3"/>
    <mergeCell ref="A4:O4"/>
    <mergeCell ref="E68:J68"/>
    <mergeCell ref="A6:O6"/>
    <mergeCell ref="A7:D7"/>
    <mergeCell ref="E7:O7"/>
    <mergeCell ref="A8:D8"/>
    <mergeCell ref="E8:O8"/>
    <mergeCell ref="A5:D5"/>
    <mergeCell ref="F5:G5"/>
    <mergeCell ref="I5:J5"/>
    <mergeCell ref="L5:N5"/>
    <mergeCell ref="A12:B12"/>
    <mergeCell ref="C12:G12"/>
    <mergeCell ref="H12:I12"/>
    <mergeCell ref="J12:O12"/>
    <mergeCell ref="A9:D9"/>
    <mergeCell ref="E9:O9"/>
    <mergeCell ref="A10:D10"/>
    <mergeCell ref="E10:O10"/>
    <mergeCell ref="A14:E15"/>
    <mergeCell ref="F14:O15"/>
  </mergeCells>
  <phoneticPr fontId="5" type="noConversion"/>
  <hyperlinks>
    <hyperlink ref="C13" r:id="rId1" display="ed@ichipa2.com"/>
    <hyperlink ref="J13" r:id="rId2" display="www.ichipa2.com"/>
  </hyperlinks>
  <pageMargins left="0.75" right="0.75" top="1" bottom="1" header="0.5" footer="0.5"/>
  <pageSetup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Pre-Qualification Questionnaire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Davatgar</dc:creator>
  <cp:lastModifiedBy>TKilgore</cp:lastModifiedBy>
  <dcterms:created xsi:type="dcterms:W3CDTF">2007-08-31T23:21:15Z</dcterms:created>
  <dcterms:modified xsi:type="dcterms:W3CDTF">2013-09-03T16:39:30Z</dcterms:modified>
</cp:coreProperties>
</file>